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000001_{146C02CB-1278-2547-9BFD-DF7A5892C56C}" xr6:coauthVersionLast="47" xr6:coauthVersionMax="47" xr10:uidLastSave="{00000000-0000-0000-0000-000000000000}"/>
  <bookViews>
    <workbookView xWindow="0" yWindow="0" windowWidth="20445" windowHeight="7755" activeTab="1" xr2:uid="{00000000-000D-0000-FFFF-FFFF00000000}"/>
  </bookViews>
  <sheets>
    <sheet name="Kurikulum" sheetId="10" r:id="rId1"/>
    <sheet name="AK" sheetId="8" r:id="rId2"/>
    <sheet name="APD" sheetId="9" r:id="rId3"/>
  </sheets>
  <definedNames>
    <definedName name="_xlnm.Print_Area" localSheetId="1">AK!$A$1:$F$57</definedName>
    <definedName name="_xlnm.Print_Area" localSheetId="2">APD!$A$1:$F$56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9" l="1"/>
  <c r="D24" i="9"/>
  <c r="F73" i="10"/>
  <c r="F72" i="10"/>
  <c r="E70" i="10"/>
  <c r="D70" i="10"/>
  <c r="F69" i="10"/>
  <c r="F68" i="10"/>
  <c r="F67" i="10"/>
  <c r="F66" i="10"/>
  <c r="F64" i="10"/>
  <c r="F65" i="10"/>
  <c r="F63" i="10"/>
  <c r="F62" i="10"/>
  <c r="F61" i="10"/>
  <c r="F60" i="10"/>
  <c r="F59" i="10"/>
  <c r="F58" i="10"/>
  <c r="F57" i="10"/>
  <c r="F56" i="10"/>
  <c r="F55" i="10"/>
  <c r="F54" i="10"/>
  <c r="E52" i="10"/>
  <c r="D52" i="10"/>
  <c r="F46" i="10"/>
  <c r="F45" i="10"/>
  <c r="F51" i="10"/>
  <c r="F50" i="10"/>
  <c r="F44" i="10"/>
  <c r="F43" i="10"/>
  <c r="F49" i="10"/>
  <c r="F48" i="10"/>
  <c r="F47" i="10"/>
  <c r="F42" i="10"/>
  <c r="F41" i="10"/>
  <c r="F40" i="10"/>
  <c r="F39" i="10"/>
  <c r="F38" i="10"/>
  <c r="F37" i="10"/>
  <c r="F36" i="10"/>
  <c r="F35" i="10"/>
  <c r="E33" i="10"/>
  <c r="D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D53" i="8"/>
  <c r="D44" i="8"/>
  <c r="D34" i="8"/>
  <c r="D24" i="8"/>
  <c r="D14" i="8"/>
  <c r="D52" i="9"/>
  <c r="F70" i="10"/>
  <c r="F33" i="10"/>
  <c r="F52" i="10"/>
  <c r="D34" i="9"/>
  <c r="D55" i="9"/>
  <c r="D14" i="9"/>
  <c r="D56" i="9"/>
  <c r="D56" i="8"/>
  <c r="D57" i="8"/>
</calcChain>
</file>

<file path=xl/sharedStrings.xml><?xml version="1.0" encoding="utf-8"?>
<sst xmlns="http://schemas.openxmlformats.org/spreadsheetml/2006/main" count="507" uniqueCount="171">
  <si>
    <t>Agama</t>
  </si>
  <si>
    <t xml:space="preserve">Pancasila </t>
  </si>
  <si>
    <t>Bahasa Inggris</t>
  </si>
  <si>
    <t>Pengantar Akuntansi I</t>
  </si>
  <si>
    <t>Pendidikan Kewarganegaraan</t>
  </si>
  <si>
    <t>Pengantar Akuntansi II</t>
  </si>
  <si>
    <t>Akuntansi Keuangan I</t>
  </si>
  <si>
    <t>Lab Akuntansi Keuangan I</t>
  </si>
  <si>
    <t>Akuntansi Biaya</t>
  </si>
  <si>
    <t>Akuntansi Keuangan II</t>
  </si>
  <si>
    <t>Auditing</t>
  </si>
  <si>
    <t>Akuntansi Keuangan Lanjutan</t>
  </si>
  <si>
    <t>Statistik Deskriptif</t>
  </si>
  <si>
    <t>SKS</t>
  </si>
  <si>
    <t>PKL dan Laporan Praktek Kerja</t>
  </si>
  <si>
    <t>MATA KULIAH</t>
  </si>
  <si>
    <t>Jumlah SKS</t>
  </si>
  <si>
    <t>AKK 204</t>
  </si>
  <si>
    <t>UPK 101</t>
  </si>
  <si>
    <t>UPK 102</t>
  </si>
  <si>
    <t>UPK 104</t>
  </si>
  <si>
    <t>AKK 206</t>
  </si>
  <si>
    <t>UPK 103</t>
  </si>
  <si>
    <t>AKK 205</t>
  </si>
  <si>
    <t>AKK 207</t>
  </si>
  <si>
    <t>EKK 204</t>
  </si>
  <si>
    <t>AKB 302</t>
  </si>
  <si>
    <t>AKB 306</t>
  </si>
  <si>
    <t>AKB 301</t>
  </si>
  <si>
    <t>AKB 305</t>
  </si>
  <si>
    <t>AKB 308</t>
  </si>
  <si>
    <t>AKB 309</t>
  </si>
  <si>
    <t>AKB 315</t>
  </si>
  <si>
    <t>AKB 316</t>
  </si>
  <si>
    <t>AKB 304</t>
  </si>
  <si>
    <t>AKB 324</t>
  </si>
  <si>
    <t>Pengantar Manajemen</t>
  </si>
  <si>
    <t xml:space="preserve">Pengantar Ilmu Ekonomi </t>
  </si>
  <si>
    <t>Manajemen Keuangan</t>
  </si>
  <si>
    <t>Lab Penyusunan Laporan Keuangan</t>
  </si>
  <si>
    <t>Bahasa Indonesia</t>
  </si>
  <si>
    <t>EPB 406</t>
  </si>
  <si>
    <t>EKK 205</t>
  </si>
  <si>
    <t>MKK 202</t>
  </si>
  <si>
    <t>MKB 301</t>
  </si>
  <si>
    <t>UPK 105</t>
  </si>
  <si>
    <t>UKK 202</t>
  </si>
  <si>
    <t>UKK 203</t>
  </si>
  <si>
    <t>Labor Aplikasi Komputer Akuntansi I</t>
  </si>
  <si>
    <t>Lab. Pengantar Akuntansi I</t>
  </si>
  <si>
    <t xml:space="preserve">Sistem Akuntansi </t>
  </si>
  <si>
    <t>Akuntansi Manajemen</t>
  </si>
  <si>
    <t>Penganggaran</t>
  </si>
  <si>
    <t>Akuntansi Sektor Publik</t>
  </si>
  <si>
    <t>Pajak Penghasilan</t>
  </si>
  <si>
    <t>Akuntansi Perpajakan</t>
  </si>
  <si>
    <t>Lab. Statistik Deskriptif</t>
  </si>
  <si>
    <t>Lab. Bahasa Inggris</t>
  </si>
  <si>
    <t>Analisis Laporan Keuangan</t>
  </si>
  <si>
    <t>T</t>
  </si>
  <si>
    <t>P</t>
  </si>
  <si>
    <t>PPN dan PPn BM</t>
  </si>
  <si>
    <t>AKB 313</t>
  </si>
  <si>
    <t>AKB 317</t>
  </si>
  <si>
    <t>AKB 318</t>
  </si>
  <si>
    <t>AKB 314</t>
  </si>
  <si>
    <t>AKB 319</t>
  </si>
  <si>
    <t>AKB 307</t>
  </si>
  <si>
    <t>Sistem Akuntansi</t>
  </si>
  <si>
    <t>Pajak Penghasilan, PPN dan PPn BM, Akuntansi Keuangan II</t>
  </si>
  <si>
    <t>Sudah Menyelesaikan Teori 80 SKS</t>
  </si>
  <si>
    <t>EKK 206</t>
  </si>
  <si>
    <t>PKB 301</t>
  </si>
  <si>
    <t>UPK 106</t>
  </si>
  <si>
    <t>KKB 301</t>
  </si>
  <si>
    <t>Pengantar Keuangan Daerah</t>
  </si>
  <si>
    <t>Pajak dan Retribusi Daerah</t>
  </si>
  <si>
    <t>Manajemen Aset Daerah</t>
  </si>
  <si>
    <t>KKB 304</t>
  </si>
  <si>
    <t>KKB 305</t>
  </si>
  <si>
    <t>Kewajiban Perpajakan Bendaharawan</t>
  </si>
  <si>
    <t>KKB 306</t>
  </si>
  <si>
    <t>KKB 310</t>
  </si>
  <si>
    <t>Akuntansi Pemerintahan Daerah</t>
  </si>
  <si>
    <t>KKB 308</t>
  </si>
  <si>
    <t>Penganggaran Pendapatan dan Belanja Daerah</t>
  </si>
  <si>
    <t>KKB 312</t>
  </si>
  <si>
    <t>Sistem Akuntansi Pemerintahan Daerah</t>
  </si>
  <si>
    <t>KKB 309</t>
  </si>
  <si>
    <t>KKB 311</t>
  </si>
  <si>
    <t>Audit Keuangan Daerah</t>
  </si>
  <si>
    <t>Sistem Akuntabilitas Kinerja</t>
  </si>
  <si>
    <t>APB 401</t>
  </si>
  <si>
    <t>APB 402</t>
  </si>
  <si>
    <t>Sistem Pengendalian Interen Pemerintah</t>
  </si>
  <si>
    <t>MATA KULIAH WAJIB</t>
  </si>
  <si>
    <t>KURIKULUM 2012</t>
  </si>
  <si>
    <t>PROGRAM STUDI DIII AKUNTANSI</t>
  </si>
  <si>
    <t>FE UNIVERSITAS RIAU</t>
  </si>
  <si>
    <t>KKB 302</t>
  </si>
  <si>
    <t>KKB 303</t>
  </si>
  <si>
    <t>Lab. Pajak dan Retribusi Daerah</t>
  </si>
  <si>
    <t>KKB 307</t>
  </si>
  <si>
    <t>Lab. Pengantar Akuntansi II</t>
  </si>
  <si>
    <t>Lab. Akuntansi Keuangan II</t>
  </si>
  <si>
    <t>KKB 313</t>
  </si>
  <si>
    <t>Lab. Akuntansi Biaya</t>
  </si>
  <si>
    <t>Lab. Manajemen Aset Daerah</t>
  </si>
  <si>
    <t>Lab. Kewajiban Perpajakan Bendaharawan</t>
  </si>
  <si>
    <t>Lab. Sistem Akuntansi Pemerintahan Daerah</t>
  </si>
  <si>
    <t>Lab. Penganggaran Pendapatan dan Belanja Daerah</t>
  </si>
  <si>
    <t>Lab. Akuntansi Pemerintahan Daerah</t>
  </si>
  <si>
    <t>KKB 314</t>
  </si>
  <si>
    <t>KKB 315</t>
  </si>
  <si>
    <t>KKB 316</t>
  </si>
  <si>
    <t>MATA KULIAH PILIHAN</t>
  </si>
  <si>
    <t>MATA KULIAH KEKHUSUSAN AKUNTANSI PEMERINTAHAN DAERAH</t>
  </si>
  <si>
    <t>MATA KULIAH KEKHUSUSAN AKUNTANSI KOMERSIAL</t>
  </si>
  <si>
    <t>MKK 203</t>
  </si>
  <si>
    <t>Pengantar Hukum Bisnis</t>
  </si>
  <si>
    <t>EPB 405</t>
  </si>
  <si>
    <t>Lab. Pajak Penghasilan</t>
  </si>
  <si>
    <t>Lab. Akuntansi Keuangan I</t>
  </si>
  <si>
    <t xml:space="preserve">Lab. Sistem Akuntansi </t>
  </si>
  <si>
    <t>Lab. Penganggaran</t>
  </si>
  <si>
    <t>Lab. Auditing</t>
  </si>
  <si>
    <t>Lab. Akuntansi Keuangan Lanjutan</t>
  </si>
  <si>
    <t>Lab. Penyusunan Laporan Keuangan</t>
  </si>
  <si>
    <t>Lab. PPN dan PPn BM</t>
  </si>
  <si>
    <t>PKK 201</t>
  </si>
  <si>
    <t>PKB 308</t>
  </si>
  <si>
    <t>AKB 325</t>
  </si>
  <si>
    <t>AKB 326</t>
  </si>
  <si>
    <t>AKB 327</t>
  </si>
  <si>
    <t>AKB 328</t>
  </si>
  <si>
    <t>NO</t>
  </si>
  <si>
    <t>KODE MK</t>
  </si>
  <si>
    <t>Catatan:</t>
  </si>
  <si>
    <t>1 SKS mata kuliah labor sama dengan 2 kali 50 menit.</t>
  </si>
  <si>
    <t>Lab. Penyusunan Laporan Keuangan diselenggarakan selama 16 minggu dengan waktu 25 jam per minggu.</t>
  </si>
  <si>
    <t>1)</t>
  </si>
  <si>
    <t>2)</t>
  </si>
  <si>
    <t>3)</t>
  </si>
  <si>
    <t>PKL dilaksanakan selama 12 minggu dengan waktu 40 jam per minggu.</t>
  </si>
  <si>
    <t>Sub Jumlah SKS Semester I</t>
  </si>
  <si>
    <t>Sub Jumlah SKS Semester II</t>
  </si>
  <si>
    <t>Sub Jumlah SKS Semester III</t>
  </si>
  <si>
    <t>Sub Jumlah SKS Semester IV</t>
  </si>
  <si>
    <t>Sub Jumlah SKS Semester V</t>
  </si>
  <si>
    <t>Sub Jumlah SKS Semester VI</t>
  </si>
  <si>
    <t xml:space="preserve">Ketentuan Umum dan Tata Cara Perpajakan </t>
  </si>
  <si>
    <t>Lab. Aplikasi Komputer Akuntansi I</t>
  </si>
  <si>
    <t>Lab. Aplikasi Komputer Akuntansi II</t>
  </si>
  <si>
    <t>Kepabeanan dan Cukai</t>
  </si>
  <si>
    <t>Lab. Kepabeanan dan Cukai</t>
  </si>
  <si>
    <t>KEKHUSUSAN AKUNTANSI KOMERSIAL</t>
  </si>
  <si>
    <t>KEKHUSUSAN AKUNTANSI PEMERINTAHAN DAERAH</t>
  </si>
  <si>
    <t>Pilihan, Sudah Menyelesaikan Teori 80 SKS</t>
  </si>
  <si>
    <t>Jumlah SKS Semester I</t>
  </si>
  <si>
    <t>NO URUT</t>
  </si>
  <si>
    <t>KREDIT</t>
  </si>
  <si>
    <t>SMT</t>
  </si>
  <si>
    <t>MATA KULIAH PRASYARAT</t>
  </si>
  <si>
    <t>I</t>
  </si>
  <si>
    <t>II</t>
  </si>
  <si>
    <t>III</t>
  </si>
  <si>
    <t>IV</t>
  </si>
  <si>
    <t>V</t>
  </si>
  <si>
    <t>VI</t>
  </si>
  <si>
    <t>PRODI DIII AKUNTANSI</t>
  </si>
  <si>
    <t>KMK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</si>
</sst>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2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1" applyFont="1" applyFill="1" applyBorder="1" applyAlignment="1">
      <alignment horizontal="center"/>
    </xf>
    <xf numFmtId="0" fontId="1" fillId="0" borderId="1" xfId="1" applyFont="1" applyFill="1" applyBorder="1"/>
    <xf numFmtId="0" fontId="2" fillId="0" borderId="1" xfId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/>
    <xf numFmtId="0" fontId="1" fillId="0" borderId="0" xfId="1" applyFont="1" applyFill="1" applyBorder="1" applyAlignment="1">
      <alignment horizontal="center"/>
    </xf>
    <xf numFmtId="0" fontId="1" fillId="0" borderId="1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9"/>
  <sheetViews>
    <sheetView showGridLines="0" workbookViewId="0">
      <pane ySplit="5" topLeftCell="A58" activePane="bottomLeft" state="frozen"/>
      <selection pane="bottomLeft" activeCell="A34" sqref="A34:F73"/>
    </sheetView>
  </sheetViews>
  <sheetFormatPr defaultColWidth="9.14453125" defaultRowHeight="15" x14ac:dyDescent="0.2"/>
  <cols>
    <col min="1" max="1" width="3.8984375" style="16" bestFit="1" customWidth="1"/>
    <col min="2" max="2" width="9.28125" style="18" bestFit="1" customWidth="1"/>
    <col min="3" max="3" width="47.08203125" style="16" bestFit="1" customWidth="1"/>
    <col min="4" max="4" width="4.16796875" style="16" bestFit="1" customWidth="1"/>
    <col min="5" max="6" width="2.95703125" style="16" bestFit="1" customWidth="1"/>
    <col min="7" max="16384" width="9.14453125" style="16"/>
  </cols>
  <sheetData>
    <row r="1" spans="1:6" ht="18.75" x14ac:dyDescent="0.25">
      <c r="A1" s="38" t="s">
        <v>96</v>
      </c>
      <c r="B1" s="38"/>
      <c r="C1" s="38"/>
      <c r="D1" s="38"/>
      <c r="E1" s="38"/>
      <c r="F1" s="38"/>
    </row>
    <row r="2" spans="1:6" ht="18.75" x14ac:dyDescent="0.25">
      <c r="A2" s="38" t="s">
        <v>97</v>
      </c>
      <c r="B2" s="38"/>
      <c r="C2" s="38"/>
      <c r="D2" s="38"/>
      <c r="E2" s="38"/>
      <c r="F2" s="38"/>
    </row>
    <row r="3" spans="1:6" ht="18.75" x14ac:dyDescent="0.25">
      <c r="A3" s="38" t="s">
        <v>98</v>
      </c>
      <c r="B3" s="38"/>
      <c r="C3" s="38"/>
      <c r="D3" s="38"/>
      <c r="E3" s="38"/>
      <c r="F3" s="38"/>
    </row>
    <row r="5" spans="1:6" s="17" customFormat="1" x14ac:dyDescent="0.2">
      <c r="A5" s="10" t="s">
        <v>135</v>
      </c>
      <c r="B5" s="10" t="s">
        <v>136</v>
      </c>
      <c r="C5" s="10" t="s">
        <v>15</v>
      </c>
      <c r="D5" s="10" t="s">
        <v>13</v>
      </c>
      <c r="E5" s="10" t="s">
        <v>59</v>
      </c>
      <c r="F5" s="10" t="s">
        <v>60</v>
      </c>
    </row>
    <row r="6" spans="1:6" x14ac:dyDescent="0.2">
      <c r="A6" s="39" t="s">
        <v>95</v>
      </c>
      <c r="B6" s="39"/>
      <c r="C6" s="39"/>
      <c r="D6" s="39"/>
      <c r="E6" s="39"/>
      <c r="F6" s="39"/>
    </row>
    <row r="7" spans="1:6" x14ac:dyDescent="0.2">
      <c r="A7" s="21">
        <v>1</v>
      </c>
      <c r="B7" s="3" t="s">
        <v>28</v>
      </c>
      <c r="C7" s="4" t="s">
        <v>8</v>
      </c>
      <c r="D7" s="21">
        <v>3</v>
      </c>
      <c r="E7" s="21">
        <v>3</v>
      </c>
      <c r="F7" s="21">
        <f>D7-E7</f>
        <v>0</v>
      </c>
    </row>
    <row r="8" spans="1:6" x14ac:dyDescent="0.2">
      <c r="A8" s="21">
        <v>2</v>
      </c>
      <c r="B8" s="24" t="s">
        <v>26</v>
      </c>
      <c r="C8" s="21" t="s">
        <v>6</v>
      </c>
      <c r="D8" s="21">
        <v>3</v>
      </c>
      <c r="E8" s="21">
        <v>3</v>
      </c>
      <c r="F8" s="21">
        <f t="shared" ref="F8:F32" si="0">D8-E8</f>
        <v>0</v>
      </c>
    </row>
    <row r="9" spans="1:6" x14ac:dyDescent="0.2">
      <c r="A9" s="21">
        <v>3</v>
      </c>
      <c r="B9" s="3" t="s">
        <v>29</v>
      </c>
      <c r="C9" s="4" t="s">
        <v>106</v>
      </c>
      <c r="D9" s="21">
        <v>2</v>
      </c>
      <c r="E9" s="21">
        <v>0</v>
      </c>
      <c r="F9" s="21">
        <f t="shared" si="0"/>
        <v>2</v>
      </c>
    </row>
    <row r="10" spans="1:6" x14ac:dyDescent="0.2">
      <c r="A10" s="21">
        <v>4</v>
      </c>
      <c r="B10" s="3" t="s">
        <v>27</v>
      </c>
      <c r="C10" s="4" t="s">
        <v>122</v>
      </c>
      <c r="D10" s="21">
        <v>2</v>
      </c>
      <c r="E10" s="21">
        <v>0</v>
      </c>
      <c r="F10" s="21">
        <f t="shared" si="0"/>
        <v>2</v>
      </c>
    </row>
    <row r="11" spans="1:6" x14ac:dyDescent="0.2">
      <c r="A11" s="21">
        <v>5</v>
      </c>
      <c r="B11" s="3" t="s">
        <v>30</v>
      </c>
      <c r="C11" s="4" t="s">
        <v>9</v>
      </c>
      <c r="D11" s="21">
        <v>3</v>
      </c>
      <c r="E11" s="21">
        <v>0</v>
      </c>
      <c r="F11" s="21">
        <f t="shared" si="0"/>
        <v>3</v>
      </c>
    </row>
    <row r="12" spans="1:6" x14ac:dyDescent="0.2">
      <c r="A12" s="21">
        <v>6</v>
      </c>
      <c r="B12" s="3" t="s">
        <v>31</v>
      </c>
      <c r="C12" s="4" t="s">
        <v>104</v>
      </c>
      <c r="D12" s="21">
        <v>2</v>
      </c>
      <c r="E12" s="21">
        <v>0</v>
      </c>
      <c r="F12" s="21">
        <f t="shared" si="0"/>
        <v>2</v>
      </c>
    </row>
    <row r="13" spans="1:6" x14ac:dyDescent="0.2">
      <c r="A13" s="21">
        <v>7</v>
      </c>
      <c r="B13" s="3" t="s">
        <v>32</v>
      </c>
      <c r="C13" s="4" t="s">
        <v>10</v>
      </c>
      <c r="D13" s="21">
        <v>3</v>
      </c>
      <c r="E13" s="21">
        <v>3</v>
      </c>
      <c r="F13" s="21">
        <f t="shared" si="0"/>
        <v>0</v>
      </c>
    </row>
    <row r="14" spans="1:6" x14ac:dyDescent="0.2">
      <c r="A14" s="21">
        <v>8</v>
      </c>
      <c r="B14" s="3" t="s">
        <v>33</v>
      </c>
      <c r="C14" s="4" t="s">
        <v>125</v>
      </c>
      <c r="D14" s="21">
        <v>2</v>
      </c>
      <c r="E14" s="21">
        <v>0</v>
      </c>
      <c r="F14" s="21">
        <f t="shared" si="0"/>
        <v>2</v>
      </c>
    </row>
    <row r="15" spans="1:6" x14ac:dyDescent="0.2">
      <c r="A15" s="21">
        <v>9</v>
      </c>
      <c r="B15" s="24" t="s">
        <v>17</v>
      </c>
      <c r="C15" s="21" t="s">
        <v>3</v>
      </c>
      <c r="D15" s="21">
        <v>3</v>
      </c>
      <c r="E15" s="21">
        <v>3</v>
      </c>
      <c r="F15" s="21">
        <f t="shared" si="0"/>
        <v>0</v>
      </c>
    </row>
    <row r="16" spans="1:6" x14ac:dyDescent="0.2">
      <c r="A16" s="21">
        <v>10</v>
      </c>
      <c r="B16" s="24" t="s">
        <v>23</v>
      </c>
      <c r="C16" s="21" t="s">
        <v>5</v>
      </c>
      <c r="D16" s="21">
        <v>3</v>
      </c>
      <c r="E16" s="21">
        <v>3</v>
      </c>
      <c r="F16" s="21">
        <f t="shared" si="0"/>
        <v>0</v>
      </c>
    </row>
    <row r="17" spans="1:6" x14ac:dyDescent="0.2">
      <c r="A17" s="21">
        <v>11</v>
      </c>
      <c r="B17" s="24" t="s">
        <v>21</v>
      </c>
      <c r="C17" s="21" t="s">
        <v>49</v>
      </c>
      <c r="D17" s="21">
        <v>2</v>
      </c>
      <c r="E17" s="21">
        <v>0</v>
      </c>
      <c r="F17" s="21">
        <f t="shared" si="0"/>
        <v>2</v>
      </c>
    </row>
    <row r="18" spans="1:6" x14ac:dyDescent="0.2">
      <c r="A18" s="21">
        <v>12</v>
      </c>
      <c r="B18" s="3" t="s">
        <v>24</v>
      </c>
      <c r="C18" s="4" t="s">
        <v>103</v>
      </c>
      <c r="D18" s="21">
        <v>2</v>
      </c>
      <c r="E18" s="21">
        <v>0</v>
      </c>
      <c r="F18" s="21">
        <f t="shared" si="0"/>
        <v>2</v>
      </c>
    </row>
    <row r="19" spans="1:6" x14ac:dyDescent="0.2">
      <c r="A19" s="21">
        <v>13</v>
      </c>
      <c r="B19" s="24" t="s">
        <v>25</v>
      </c>
      <c r="C19" s="21" t="s">
        <v>12</v>
      </c>
      <c r="D19" s="21">
        <v>2</v>
      </c>
      <c r="E19" s="21">
        <v>2</v>
      </c>
      <c r="F19" s="21">
        <f t="shared" si="0"/>
        <v>0</v>
      </c>
    </row>
    <row r="20" spans="1:6" x14ac:dyDescent="0.2">
      <c r="A20" s="21">
        <v>14</v>
      </c>
      <c r="B20" s="24" t="s">
        <v>42</v>
      </c>
      <c r="C20" s="21" t="s">
        <v>56</v>
      </c>
      <c r="D20" s="21">
        <v>2</v>
      </c>
      <c r="E20" s="21">
        <v>0</v>
      </c>
      <c r="F20" s="21">
        <f t="shared" si="0"/>
        <v>2</v>
      </c>
    </row>
    <row r="21" spans="1:6" x14ac:dyDescent="0.2">
      <c r="A21" s="21">
        <v>15</v>
      </c>
      <c r="B21" s="24" t="s">
        <v>71</v>
      </c>
      <c r="C21" s="21" t="s">
        <v>37</v>
      </c>
      <c r="D21" s="21">
        <v>3</v>
      </c>
      <c r="E21" s="21">
        <v>3</v>
      </c>
      <c r="F21" s="21">
        <f t="shared" si="0"/>
        <v>0</v>
      </c>
    </row>
    <row r="22" spans="1:6" x14ac:dyDescent="0.2">
      <c r="A22" s="21">
        <v>16</v>
      </c>
      <c r="B22" s="24" t="s">
        <v>44</v>
      </c>
      <c r="C22" s="21" t="s">
        <v>38</v>
      </c>
      <c r="D22" s="21">
        <v>3</v>
      </c>
      <c r="E22" s="21">
        <v>3</v>
      </c>
      <c r="F22" s="21">
        <f t="shared" si="0"/>
        <v>0</v>
      </c>
    </row>
    <row r="23" spans="1:6" x14ac:dyDescent="0.2">
      <c r="A23" s="21">
        <v>17</v>
      </c>
      <c r="B23" s="24" t="s">
        <v>43</v>
      </c>
      <c r="C23" s="21" t="s">
        <v>36</v>
      </c>
      <c r="D23" s="21">
        <v>3</v>
      </c>
      <c r="E23" s="21">
        <v>3</v>
      </c>
      <c r="F23" s="21">
        <f t="shared" si="0"/>
        <v>0</v>
      </c>
    </row>
    <row r="24" spans="1:6" x14ac:dyDescent="0.2">
      <c r="A24" s="21">
        <v>18</v>
      </c>
      <c r="B24" s="24" t="s">
        <v>72</v>
      </c>
      <c r="C24" s="21" t="s">
        <v>150</v>
      </c>
      <c r="D24" s="21">
        <v>3</v>
      </c>
      <c r="E24" s="21">
        <v>3</v>
      </c>
      <c r="F24" s="21">
        <f t="shared" si="0"/>
        <v>0</v>
      </c>
    </row>
    <row r="25" spans="1:6" x14ac:dyDescent="0.2">
      <c r="A25" s="21">
        <v>19</v>
      </c>
      <c r="B25" s="3" t="s">
        <v>46</v>
      </c>
      <c r="C25" s="4" t="s">
        <v>151</v>
      </c>
      <c r="D25" s="21">
        <v>2</v>
      </c>
      <c r="E25" s="21">
        <v>0</v>
      </c>
      <c r="F25" s="21">
        <f t="shared" si="0"/>
        <v>2</v>
      </c>
    </row>
    <row r="26" spans="1:6" x14ac:dyDescent="0.2">
      <c r="A26" s="21">
        <v>20</v>
      </c>
      <c r="B26" s="3" t="s">
        <v>47</v>
      </c>
      <c r="C26" s="4" t="s">
        <v>152</v>
      </c>
      <c r="D26" s="21">
        <v>2</v>
      </c>
      <c r="E26" s="21">
        <v>0</v>
      </c>
      <c r="F26" s="21">
        <f t="shared" si="0"/>
        <v>2</v>
      </c>
    </row>
    <row r="27" spans="1:6" x14ac:dyDescent="0.2">
      <c r="A27" s="21">
        <v>21</v>
      </c>
      <c r="B27" s="24" t="s">
        <v>18</v>
      </c>
      <c r="C27" s="21" t="s">
        <v>0</v>
      </c>
      <c r="D27" s="21">
        <v>2</v>
      </c>
      <c r="E27" s="21">
        <v>2</v>
      </c>
      <c r="F27" s="21">
        <f t="shared" si="0"/>
        <v>0</v>
      </c>
    </row>
    <row r="28" spans="1:6" x14ac:dyDescent="0.2">
      <c r="A28" s="21">
        <v>22</v>
      </c>
      <c r="B28" s="24" t="s">
        <v>19</v>
      </c>
      <c r="C28" s="21" t="s">
        <v>1</v>
      </c>
      <c r="D28" s="21">
        <v>2</v>
      </c>
      <c r="E28" s="21">
        <v>2</v>
      </c>
      <c r="F28" s="21">
        <f t="shared" si="0"/>
        <v>0</v>
      </c>
    </row>
    <row r="29" spans="1:6" x14ac:dyDescent="0.2">
      <c r="A29" s="21">
        <v>23</v>
      </c>
      <c r="B29" s="24" t="s">
        <v>22</v>
      </c>
      <c r="C29" s="21" t="s">
        <v>4</v>
      </c>
      <c r="D29" s="21">
        <v>2</v>
      </c>
      <c r="E29" s="21">
        <v>2</v>
      </c>
      <c r="F29" s="21">
        <f t="shared" si="0"/>
        <v>0</v>
      </c>
    </row>
    <row r="30" spans="1:6" x14ac:dyDescent="0.2">
      <c r="A30" s="21">
        <v>24</v>
      </c>
      <c r="B30" s="24" t="s">
        <v>20</v>
      </c>
      <c r="C30" s="21" t="s">
        <v>2</v>
      </c>
      <c r="D30" s="21">
        <v>3</v>
      </c>
      <c r="E30" s="21">
        <v>3</v>
      </c>
      <c r="F30" s="21">
        <f t="shared" si="0"/>
        <v>0</v>
      </c>
    </row>
    <row r="31" spans="1:6" x14ac:dyDescent="0.2">
      <c r="A31" s="21">
        <v>25</v>
      </c>
      <c r="B31" s="3" t="s">
        <v>45</v>
      </c>
      <c r="C31" s="4" t="s">
        <v>40</v>
      </c>
      <c r="D31" s="21">
        <v>2</v>
      </c>
      <c r="E31" s="21">
        <v>2</v>
      </c>
      <c r="F31" s="21">
        <f t="shared" si="0"/>
        <v>0</v>
      </c>
    </row>
    <row r="32" spans="1:6" x14ac:dyDescent="0.2">
      <c r="A32" s="21">
        <v>26</v>
      </c>
      <c r="B32" s="24" t="s">
        <v>73</v>
      </c>
      <c r="C32" s="21" t="s">
        <v>57</v>
      </c>
      <c r="D32" s="21">
        <v>2</v>
      </c>
      <c r="E32" s="21">
        <v>0</v>
      </c>
      <c r="F32" s="21">
        <f t="shared" si="0"/>
        <v>2</v>
      </c>
    </row>
    <row r="33" spans="1:6" s="22" customFormat="1" x14ac:dyDescent="0.2">
      <c r="A33" s="25"/>
      <c r="B33" s="23"/>
      <c r="C33" s="25"/>
      <c r="D33" s="25">
        <f>SUM(D7:D32)</f>
        <v>63</v>
      </c>
      <c r="E33" s="25">
        <f t="shared" ref="E33:F33" si="1">SUM(E7:E32)</f>
        <v>40</v>
      </c>
      <c r="F33" s="25">
        <f t="shared" si="1"/>
        <v>23</v>
      </c>
    </row>
    <row r="34" spans="1:6" x14ac:dyDescent="0.2">
      <c r="A34" s="39" t="s">
        <v>117</v>
      </c>
      <c r="B34" s="39"/>
      <c r="C34" s="39"/>
      <c r="D34" s="39"/>
      <c r="E34" s="39"/>
      <c r="F34" s="39"/>
    </row>
    <row r="35" spans="1:6" x14ac:dyDescent="0.2">
      <c r="A35" s="21">
        <v>1</v>
      </c>
      <c r="B35" s="24" t="s">
        <v>34</v>
      </c>
      <c r="C35" s="21" t="s">
        <v>11</v>
      </c>
      <c r="D35" s="21">
        <v>3</v>
      </c>
      <c r="E35" s="21">
        <v>3</v>
      </c>
      <c r="F35" s="21">
        <f t="shared" ref="F35:F51" si="2">D35-E35</f>
        <v>0</v>
      </c>
    </row>
    <row r="36" spans="1:6" x14ac:dyDescent="0.2">
      <c r="A36" s="21">
        <v>2</v>
      </c>
      <c r="B36" s="24" t="s">
        <v>67</v>
      </c>
      <c r="C36" s="21" t="s">
        <v>53</v>
      </c>
      <c r="D36" s="21">
        <v>3</v>
      </c>
      <c r="E36" s="21">
        <v>3</v>
      </c>
      <c r="F36" s="21">
        <f t="shared" si="2"/>
        <v>0</v>
      </c>
    </row>
    <row r="37" spans="1:6" x14ac:dyDescent="0.2">
      <c r="A37" s="21">
        <v>3</v>
      </c>
      <c r="B37" s="24" t="s">
        <v>62</v>
      </c>
      <c r="C37" s="21" t="s">
        <v>52</v>
      </c>
      <c r="D37" s="21">
        <v>3</v>
      </c>
      <c r="E37" s="21">
        <v>3</v>
      </c>
      <c r="F37" s="21">
        <f t="shared" si="2"/>
        <v>0</v>
      </c>
    </row>
    <row r="38" spans="1:6" x14ac:dyDescent="0.2">
      <c r="A38" s="21">
        <v>4</v>
      </c>
      <c r="B38" s="24" t="s">
        <v>65</v>
      </c>
      <c r="C38" s="21" t="s">
        <v>124</v>
      </c>
      <c r="D38" s="21">
        <v>2</v>
      </c>
      <c r="E38" s="21">
        <v>0</v>
      </c>
      <c r="F38" s="21">
        <f t="shared" si="2"/>
        <v>2</v>
      </c>
    </row>
    <row r="39" spans="1:6" x14ac:dyDescent="0.2">
      <c r="A39" s="21">
        <v>5</v>
      </c>
      <c r="B39" s="24" t="s">
        <v>63</v>
      </c>
      <c r="C39" s="21" t="s">
        <v>50</v>
      </c>
      <c r="D39" s="21">
        <v>3</v>
      </c>
      <c r="E39" s="21">
        <v>3</v>
      </c>
      <c r="F39" s="21">
        <f t="shared" si="2"/>
        <v>0</v>
      </c>
    </row>
    <row r="40" spans="1:6" x14ac:dyDescent="0.2">
      <c r="A40" s="21">
        <v>6</v>
      </c>
      <c r="B40" s="24" t="s">
        <v>64</v>
      </c>
      <c r="C40" s="21" t="s">
        <v>123</v>
      </c>
      <c r="D40" s="21">
        <v>2</v>
      </c>
      <c r="E40" s="21">
        <v>0</v>
      </c>
      <c r="F40" s="21">
        <f t="shared" si="2"/>
        <v>2</v>
      </c>
    </row>
    <row r="41" spans="1:6" x14ac:dyDescent="0.2">
      <c r="A41" s="21">
        <v>7</v>
      </c>
      <c r="B41" s="24" t="s">
        <v>66</v>
      </c>
      <c r="C41" s="21" t="s">
        <v>51</v>
      </c>
      <c r="D41" s="21">
        <v>3</v>
      </c>
      <c r="E41" s="21">
        <v>3</v>
      </c>
      <c r="F41" s="21">
        <f t="shared" si="2"/>
        <v>0</v>
      </c>
    </row>
    <row r="42" spans="1:6" x14ac:dyDescent="0.2">
      <c r="A42" s="21">
        <v>8</v>
      </c>
      <c r="B42" s="24" t="s">
        <v>35</v>
      </c>
      <c r="C42" s="21" t="s">
        <v>126</v>
      </c>
      <c r="D42" s="21">
        <v>2</v>
      </c>
      <c r="E42" s="21">
        <v>0</v>
      </c>
      <c r="F42" s="21">
        <f t="shared" si="2"/>
        <v>2</v>
      </c>
    </row>
    <row r="43" spans="1:6" x14ac:dyDescent="0.2">
      <c r="A43" s="21">
        <v>9</v>
      </c>
      <c r="B43" s="24" t="s">
        <v>131</v>
      </c>
      <c r="C43" s="21" t="s">
        <v>54</v>
      </c>
      <c r="D43" s="21">
        <v>3</v>
      </c>
      <c r="E43" s="21">
        <v>3</v>
      </c>
      <c r="F43" s="21">
        <f t="shared" si="2"/>
        <v>0</v>
      </c>
    </row>
    <row r="44" spans="1:6" x14ac:dyDescent="0.2">
      <c r="A44" s="21">
        <v>10</v>
      </c>
      <c r="B44" s="24" t="s">
        <v>132</v>
      </c>
      <c r="C44" s="21" t="s">
        <v>121</v>
      </c>
      <c r="D44" s="21">
        <v>2</v>
      </c>
      <c r="E44" s="21">
        <v>0</v>
      </c>
      <c r="F44" s="21">
        <f t="shared" si="2"/>
        <v>2</v>
      </c>
    </row>
    <row r="45" spans="1:6" x14ac:dyDescent="0.2">
      <c r="A45" s="21">
        <v>11</v>
      </c>
      <c r="B45" s="24" t="s">
        <v>133</v>
      </c>
      <c r="C45" s="21" t="s">
        <v>58</v>
      </c>
      <c r="D45" s="21">
        <v>2</v>
      </c>
      <c r="E45" s="21">
        <v>2</v>
      </c>
      <c r="F45" s="21">
        <f t="shared" si="2"/>
        <v>0</v>
      </c>
    </row>
    <row r="46" spans="1:6" x14ac:dyDescent="0.2">
      <c r="A46" s="21">
        <v>12</v>
      </c>
      <c r="B46" s="24" t="s">
        <v>134</v>
      </c>
      <c r="C46" s="21" t="s">
        <v>55</v>
      </c>
      <c r="D46" s="21">
        <v>3</v>
      </c>
      <c r="E46" s="21">
        <v>3</v>
      </c>
      <c r="F46" s="21">
        <f t="shared" si="2"/>
        <v>0</v>
      </c>
    </row>
    <row r="47" spans="1:6" x14ac:dyDescent="0.2">
      <c r="A47" s="21">
        <v>13</v>
      </c>
      <c r="B47" s="24" t="s">
        <v>120</v>
      </c>
      <c r="C47" s="21" t="s">
        <v>153</v>
      </c>
      <c r="D47" s="21">
        <v>3</v>
      </c>
      <c r="E47" s="21">
        <v>3</v>
      </c>
      <c r="F47" s="21">
        <f t="shared" si="2"/>
        <v>0</v>
      </c>
    </row>
    <row r="48" spans="1:6" x14ac:dyDescent="0.2">
      <c r="A48" s="21">
        <v>14</v>
      </c>
      <c r="B48" s="24" t="s">
        <v>41</v>
      </c>
      <c r="C48" s="21" t="s">
        <v>154</v>
      </c>
      <c r="D48" s="21">
        <v>2</v>
      </c>
      <c r="E48" s="21">
        <v>0</v>
      </c>
      <c r="F48" s="21">
        <f t="shared" si="2"/>
        <v>2</v>
      </c>
    </row>
    <row r="49" spans="1:6" x14ac:dyDescent="0.2">
      <c r="A49" s="21">
        <v>15</v>
      </c>
      <c r="B49" s="3" t="s">
        <v>118</v>
      </c>
      <c r="C49" s="21" t="s">
        <v>119</v>
      </c>
      <c r="D49" s="21">
        <v>2</v>
      </c>
      <c r="E49" s="21">
        <v>2</v>
      </c>
      <c r="F49" s="21">
        <f t="shared" si="2"/>
        <v>0</v>
      </c>
    </row>
    <row r="50" spans="1:6" x14ac:dyDescent="0.2">
      <c r="A50" s="21">
        <v>16</v>
      </c>
      <c r="B50" s="3" t="s">
        <v>129</v>
      </c>
      <c r="C50" s="21" t="s">
        <v>61</v>
      </c>
      <c r="D50" s="21">
        <v>3</v>
      </c>
      <c r="E50" s="21">
        <v>3</v>
      </c>
      <c r="F50" s="21">
        <f t="shared" si="2"/>
        <v>0</v>
      </c>
    </row>
    <row r="51" spans="1:6" x14ac:dyDescent="0.2">
      <c r="A51" s="21">
        <v>17</v>
      </c>
      <c r="B51" s="3" t="s">
        <v>130</v>
      </c>
      <c r="C51" s="21" t="s">
        <v>128</v>
      </c>
      <c r="D51" s="21">
        <v>2</v>
      </c>
      <c r="E51" s="21">
        <v>0</v>
      </c>
      <c r="F51" s="21">
        <f t="shared" si="2"/>
        <v>2</v>
      </c>
    </row>
    <row r="52" spans="1:6" s="22" customFormat="1" x14ac:dyDescent="0.2">
      <c r="A52" s="25"/>
      <c r="B52" s="23"/>
      <c r="C52" s="25"/>
      <c r="D52" s="25">
        <f>SUM(D35:D51)</f>
        <v>43</v>
      </c>
      <c r="E52" s="25">
        <f>SUM(E35:E51)</f>
        <v>31</v>
      </c>
      <c r="F52" s="25">
        <f>SUM(F35:F51)</f>
        <v>12</v>
      </c>
    </row>
    <row r="53" spans="1:6" x14ac:dyDescent="0.2">
      <c r="A53" s="39" t="s">
        <v>116</v>
      </c>
      <c r="B53" s="39"/>
      <c r="C53" s="39"/>
      <c r="D53" s="39"/>
      <c r="E53" s="39"/>
      <c r="F53" s="39"/>
    </row>
    <row r="54" spans="1:6" x14ac:dyDescent="0.2">
      <c r="A54" s="21">
        <v>1</v>
      </c>
      <c r="B54" s="24" t="s">
        <v>74</v>
      </c>
      <c r="C54" s="21" t="s">
        <v>75</v>
      </c>
      <c r="D54" s="21">
        <v>3</v>
      </c>
      <c r="E54" s="21">
        <v>3</v>
      </c>
      <c r="F54" s="21">
        <f t="shared" ref="F54:F69" si="3">D54-E54</f>
        <v>0</v>
      </c>
    </row>
    <row r="55" spans="1:6" x14ac:dyDescent="0.2">
      <c r="A55" s="21">
        <v>2</v>
      </c>
      <c r="B55" s="24" t="s">
        <v>99</v>
      </c>
      <c r="C55" s="21" t="s">
        <v>94</v>
      </c>
      <c r="D55" s="21">
        <v>3</v>
      </c>
      <c r="E55" s="21">
        <v>3</v>
      </c>
      <c r="F55" s="21">
        <f t="shared" si="3"/>
        <v>0</v>
      </c>
    </row>
    <row r="56" spans="1:6" x14ac:dyDescent="0.2">
      <c r="A56" s="21">
        <v>3</v>
      </c>
      <c r="B56" s="24" t="s">
        <v>100</v>
      </c>
      <c r="C56" s="21" t="s">
        <v>76</v>
      </c>
      <c r="D56" s="21">
        <v>3</v>
      </c>
      <c r="E56" s="21">
        <v>3</v>
      </c>
      <c r="F56" s="21">
        <f t="shared" si="3"/>
        <v>0</v>
      </c>
    </row>
    <row r="57" spans="1:6" x14ac:dyDescent="0.2">
      <c r="A57" s="21">
        <v>4</v>
      </c>
      <c r="B57" s="24" t="s">
        <v>78</v>
      </c>
      <c r="C57" s="21" t="s">
        <v>77</v>
      </c>
      <c r="D57" s="21">
        <v>3</v>
      </c>
      <c r="E57" s="21">
        <v>3</v>
      </c>
      <c r="F57" s="21">
        <f t="shared" si="3"/>
        <v>0</v>
      </c>
    </row>
    <row r="58" spans="1:6" x14ac:dyDescent="0.2">
      <c r="A58" s="21">
        <v>5</v>
      </c>
      <c r="B58" s="3" t="s">
        <v>79</v>
      </c>
      <c r="C58" s="4" t="s">
        <v>80</v>
      </c>
      <c r="D58" s="21">
        <v>3</v>
      </c>
      <c r="E58" s="21">
        <v>3</v>
      </c>
      <c r="F58" s="21">
        <f t="shared" si="3"/>
        <v>0</v>
      </c>
    </row>
    <row r="59" spans="1:6" x14ac:dyDescent="0.2">
      <c r="A59" s="21">
        <v>6</v>
      </c>
      <c r="B59" s="3" t="s">
        <v>81</v>
      </c>
      <c r="C59" s="4" t="s">
        <v>87</v>
      </c>
      <c r="D59" s="21">
        <v>3</v>
      </c>
      <c r="E59" s="21">
        <v>3</v>
      </c>
      <c r="F59" s="21">
        <f t="shared" si="3"/>
        <v>0</v>
      </c>
    </row>
    <row r="60" spans="1:6" x14ac:dyDescent="0.2">
      <c r="A60" s="21">
        <v>7</v>
      </c>
      <c r="B60" s="3" t="s">
        <v>102</v>
      </c>
      <c r="C60" s="4" t="s">
        <v>85</v>
      </c>
      <c r="D60" s="21">
        <v>3</v>
      </c>
      <c r="E60" s="21">
        <v>3</v>
      </c>
      <c r="F60" s="21">
        <f t="shared" si="3"/>
        <v>0</v>
      </c>
    </row>
    <row r="61" spans="1:6" x14ac:dyDescent="0.2">
      <c r="A61" s="21">
        <v>8</v>
      </c>
      <c r="B61" s="3" t="s">
        <v>84</v>
      </c>
      <c r="C61" s="4" t="s">
        <v>101</v>
      </c>
      <c r="D61" s="21">
        <v>2</v>
      </c>
      <c r="E61" s="21">
        <v>0</v>
      </c>
      <c r="F61" s="21">
        <f t="shared" si="3"/>
        <v>2</v>
      </c>
    </row>
    <row r="62" spans="1:6" x14ac:dyDescent="0.2">
      <c r="A62" s="21">
        <v>9</v>
      </c>
      <c r="B62" s="3" t="s">
        <v>88</v>
      </c>
      <c r="C62" s="4" t="s">
        <v>83</v>
      </c>
      <c r="D62" s="21">
        <v>3</v>
      </c>
      <c r="E62" s="21">
        <v>3</v>
      </c>
      <c r="F62" s="21">
        <f t="shared" si="3"/>
        <v>0</v>
      </c>
    </row>
    <row r="63" spans="1:6" x14ac:dyDescent="0.2">
      <c r="A63" s="21">
        <v>10</v>
      </c>
      <c r="B63" s="3" t="s">
        <v>82</v>
      </c>
      <c r="C63" s="4" t="s">
        <v>107</v>
      </c>
      <c r="D63" s="21">
        <v>2</v>
      </c>
      <c r="E63" s="21">
        <v>0</v>
      </c>
      <c r="F63" s="21">
        <f t="shared" si="3"/>
        <v>2</v>
      </c>
    </row>
    <row r="64" spans="1:6" x14ac:dyDescent="0.2">
      <c r="A64" s="21">
        <v>11</v>
      </c>
      <c r="B64" s="3" t="s">
        <v>89</v>
      </c>
      <c r="C64" s="4" t="s">
        <v>109</v>
      </c>
      <c r="D64" s="21">
        <v>2</v>
      </c>
      <c r="E64" s="21">
        <v>0</v>
      </c>
      <c r="F64" s="21">
        <f t="shared" si="3"/>
        <v>2</v>
      </c>
    </row>
    <row r="65" spans="1:6" x14ac:dyDescent="0.2">
      <c r="A65" s="21">
        <v>12</v>
      </c>
      <c r="B65" s="3" t="s">
        <v>86</v>
      </c>
      <c r="C65" s="4" t="s">
        <v>108</v>
      </c>
      <c r="D65" s="21">
        <v>2</v>
      </c>
      <c r="E65" s="21">
        <v>0</v>
      </c>
      <c r="F65" s="21">
        <f t="shared" si="3"/>
        <v>2</v>
      </c>
    </row>
    <row r="66" spans="1:6" x14ac:dyDescent="0.2">
      <c r="A66" s="21">
        <v>13</v>
      </c>
      <c r="B66" s="3" t="s">
        <v>105</v>
      </c>
      <c r="C66" s="4" t="s">
        <v>110</v>
      </c>
      <c r="D66" s="21">
        <v>2</v>
      </c>
      <c r="E66" s="21">
        <v>0</v>
      </c>
      <c r="F66" s="21">
        <f t="shared" si="3"/>
        <v>2</v>
      </c>
    </row>
    <row r="67" spans="1:6" x14ac:dyDescent="0.2">
      <c r="A67" s="21">
        <v>14</v>
      </c>
      <c r="B67" s="3" t="s">
        <v>112</v>
      </c>
      <c r="C67" s="4" t="s">
        <v>90</v>
      </c>
      <c r="D67" s="21">
        <v>3</v>
      </c>
      <c r="E67" s="21">
        <v>3</v>
      </c>
      <c r="F67" s="21">
        <f t="shared" si="3"/>
        <v>0</v>
      </c>
    </row>
    <row r="68" spans="1:6" x14ac:dyDescent="0.2">
      <c r="A68" s="21">
        <v>15</v>
      </c>
      <c r="B68" s="3" t="s">
        <v>113</v>
      </c>
      <c r="C68" s="21" t="s">
        <v>91</v>
      </c>
      <c r="D68" s="21">
        <v>3</v>
      </c>
      <c r="E68" s="21">
        <v>3</v>
      </c>
      <c r="F68" s="21">
        <f t="shared" si="3"/>
        <v>0</v>
      </c>
    </row>
    <row r="69" spans="1:6" x14ac:dyDescent="0.2">
      <c r="A69" s="21">
        <v>16</v>
      </c>
      <c r="B69" s="3" t="s">
        <v>114</v>
      </c>
      <c r="C69" s="4" t="s">
        <v>111</v>
      </c>
      <c r="D69" s="21">
        <v>2</v>
      </c>
      <c r="E69" s="21">
        <v>0</v>
      </c>
      <c r="F69" s="21">
        <f t="shared" si="3"/>
        <v>2</v>
      </c>
    </row>
    <row r="70" spans="1:6" s="22" customFormat="1" x14ac:dyDescent="0.2">
      <c r="A70" s="25"/>
      <c r="B70" s="1"/>
      <c r="C70" s="25"/>
      <c r="D70" s="25">
        <f>SUM(D54:D69)</f>
        <v>42</v>
      </c>
      <c r="E70" s="25">
        <f>SUM(E54:E69)</f>
        <v>30</v>
      </c>
      <c r="F70" s="25">
        <f>SUM(F54:F69)</f>
        <v>12</v>
      </c>
    </row>
    <row r="71" spans="1:6" x14ac:dyDescent="0.2">
      <c r="A71" s="39" t="s">
        <v>115</v>
      </c>
      <c r="B71" s="39"/>
      <c r="C71" s="39"/>
      <c r="D71" s="39"/>
      <c r="E71" s="39"/>
      <c r="F71" s="39"/>
    </row>
    <row r="72" spans="1:6" x14ac:dyDescent="0.2">
      <c r="A72" s="21">
        <v>1</v>
      </c>
      <c r="B72" s="3" t="s">
        <v>92</v>
      </c>
      <c r="C72" s="4" t="s">
        <v>14</v>
      </c>
      <c r="D72" s="21">
        <v>6</v>
      </c>
      <c r="E72" s="21">
        <v>0</v>
      </c>
      <c r="F72" s="21">
        <f t="shared" ref="F72:F73" si="4">D72-E72</f>
        <v>6</v>
      </c>
    </row>
    <row r="73" spans="1:6" x14ac:dyDescent="0.2">
      <c r="A73" s="21">
        <v>2</v>
      </c>
      <c r="B73" s="3" t="s">
        <v>93</v>
      </c>
      <c r="C73" s="4" t="s">
        <v>127</v>
      </c>
      <c r="D73" s="21">
        <v>6</v>
      </c>
      <c r="E73" s="21">
        <v>0</v>
      </c>
      <c r="F73" s="21">
        <f t="shared" si="4"/>
        <v>6</v>
      </c>
    </row>
    <row r="75" spans="1:6" x14ac:dyDescent="0.2">
      <c r="A75" s="41" t="s">
        <v>137</v>
      </c>
      <c r="B75" s="41"/>
      <c r="C75" s="41"/>
      <c r="D75" s="41"/>
      <c r="E75" s="41"/>
      <c r="F75" s="41"/>
    </row>
    <row r="76" spans="1:6" ht="15" customHeight="1" x14ac:dyDescent="0.2">
      <c r="A76" s="26" t="s">
        <v>140</v>
      </c>
      <c r="B76" s="42" t="s">
        <v>138</v>
      </c>
      <c r="C76" s="42"/>
      <c r="D76" s="42"/>
      <c r="E76" s="42"/>
      <c r="F76" s="42"/>
    </row>
    <row r="77" spans="1:6" ht="15" customHeight="1" x14ac:dyDescent="0.2">
      <c r="A77" s="26" t="s">
        <v>141</v>
      </c>
      <c r="B77" s="42" t="s">
        <v>143</v>
      </c>
      <c r="C77" s="42"/>
      <c r="D77" s="42"/>
      <c r="E77" s="42"/>
      <c r="F77" s="42"/>
    </row>
    <row r="78" spans="1:6" ht="15" customHeight="1" x14ac:dyDescent="0.2">
      <c r="A78" s="26" t="s">
        <v>142</v>
      </c>
      <c r="B78" s="40" t="s">
        <v>139</v>
      </c>
      <c r="C78" s="40"/>
      <c r="D78" s="40"/>
      <c r="E78" s="40"/>
      <c r="F78" s="40"/>
    </row>
    <row r="79" spans="1:6" x14ac:dyDescent="0.2">
      <c r="A79" s="26"/>
      <c r="B79" s="40"/>
      <c r="C79" s="40"/>
      <c r="D79" s="40"/>
      <c r="E79" s="40"/>
      <c r="F79" s="40"/>
    </row>
  </sheetData>
  <sortState xmlns:xlrd2="http://schemas.microsoft.com/office/spreadsheetml/2017/richdata2" ref="B54:F69">
    <sortCondition ref="B54"/>
  </sortState>
  <mergeCells count="11">
    <mergeCell ref="B78:F79"/>
    <mergeCell ref="A53:F53"/>
    <mergeCell ref="A71:F71"/>
    <mergeCell ref="A75:F75"/>
    <mergeCell ref="B76:F76"/>
    <mergeCell ref="B77:F77"/>
    <mergeCell ref="A1:F1"/>
    <mergeCell ref="A2:F2"/>
    <mergeCell ref="A3:F3"/>
    <mergeCell ref="A6:F6"/>
    <mergeCell ref="A34:F34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5"/>
  <sheetViews>
    <sheetView tabSelected="1" topLeftCell="A6" zoomScale="120" zoomScaleNormal="120" workbookViewId="0">
      <selection activeCell="C6" sqref="C1:C1048576"/>
    </sheetView>
  </sheetViews>
  <sheetFormatPr defaultColWidth="9.14453125" defaultRowHeight="15" x14ac:dyDescent="0.2"/>
  <cols>
    <col min="1" max="1" width="6.3203125" style="14" customWidth="1"/>
    <col min="2" max="2" width="8.47265625" style="14" customWidth="1"/>
    <col min="3" max="3" width="31.07421875" style="2" customWidth="1"/>
    <col min="4" max="4" width="8.203125" style="14" bestFit="1" customWidth="1"/>
    <col min="5" max="5" width="5.24609375" style="14" customWidth="1"/>
    <col min="6" max="6" width="36.9921875" style="14" customWidth="1"/>
    <col min="7" max="7" width="4.4375" style="2" bestFit="1" customWidth="1"/>
    <col min="8" max="16384" width="9.14453125" style="2"/>
  </cols>
  <sheetData>
    <row r="1" spans="1:6" x14ac:dyDescent="0.2">
      <c r="A1" s="44" t="s">
        <v>15</v>
      </c>
      <c r="B1" s="44"/>
      <c r="C1" s="44"/>
      <c r="D1" s="44"/>
      <c r="E1" s="44"/>
      <c r="F1" s="44"/>
    </row>
    <row r="2" spans="1:6" x14ac:dyDescent="0.2">
      <c r="A2" s="44" t="s">
        <v>169</v>
      </c>
      <c r="B2" s="44"/>
      <c r="C2" s="44"/>
      <c r="D2" s="44"/>
      <c r="E2" s="44"/>
      <c r="F2" s="44"/>
    </row>
    <row r="3" spans="1:6" x14ac:dyDescent="0.2">
      <c r="A3" s="44" t="s">
        <v>155</v>
      </c>
      <c r="B3" s="44"/>
      <c r="C3" s="44"/>
      <c r="D3" s="44"/>
      <c r="E3" s="44"/>
      <c r="F3" s="44"/>
    </row>
    <row r="4" spans="1:6" ht="3" customHeight="1" x14ac:dyDescent="0.2">
      <c r="A4" s="43"/>
      <c r="B4" s="43"/>
      <c r="C4" s="43"/>
      <c r="D4" s="43"/>
      <c r="E4" s="43"/>
      <c r="F4" s="43"/>
    </row>
    <row r="5" spans="1:6" ht="30" customHeight="1" x14ac:dyDescent="0.2">
      <c r="A5" s="36" t="s">
        <v>159</v>
      </c>
      <c r="B5" s="37" t="s">
        <v>170</v>
      </c>
      <c r="C5" s="37" t="s">
        <v>15</v>
      </c>
      <c r="D5" s="37" t="s">
        <v>160</v>
      </c>
      <c r="E5" s="37" t="s">
        <v>161</v>
      </c>
      <c r="F5" s="37" t="s">
        <v>162</v>
      </c>
    </row>
    <row r="6" spans="1:6" x14ac:dyDescent="0.2">
      <c r="A6" s="3">
        <v>1</v>
      </c>
      <c r="B6" s="3" t="s">
        <v>17</v>
      </c>
      <c r="C6" s="4" t="s">
        <v>3</v>
      </c>
      <c r="D6" s="5">
        <v>3</v>
      </c>
      <c r="E6" s="5" t="s">
        <v>163</v>
      </c>
      <c r="F6" s="8"/>
    </row>
    <row r="7" spans="1:6" x14ac:dyDescent="0.2">
      <c r="A7" s="3">
        <v>2</v>
      </c>
      <c r="B7" s="3" t="s">
        <v>25</v>
      </c>
      <c r="C7" s="4" t="s">
        <v>12</v>
      </c>
      <c r="D7" s="5">
        <v>2</v>
      </c>
      <c r="E7" s="5" t="s">
        <v>163</v>
      </c>
      <c r="F7" s="8"/>
    </row>
    <row r="8" spans="1:6" x14ac:dyDescent="0.2">
      <c r="A8" s="3">
        <v>3</v>
      </c>
      <c r="B8" s="3" t="s">
        <v>71</v>
      </c>
      <c r="C8" s="4" t="s">
        <v>37</v>
      </c>
      <c r="D8" s="5">
        <v>3</v>
      </c>
      <c r="E8" s="5" t="s">
        <v>163</v>
      </c>
      <c r="F8" s="8"/>
    </row>
    <row r="9" spans="1:6" x14ac:dyDescent="0.2">
      <c r="A9" s="3">
        <v>4</v>
      </c>
      <c r="B9" s="3" t="s">
        <v>43</v>
      </c>
      <c r="C9" s="4" t="s">
        <v>36</v>
      </c>
      <c r="D9" s="5">
        <v>3</v>
      </c>
      <c r="E9" s="5" t="s">
        <v>163</v>
      </c>
      <c r="F9" s="8"/>
    </row>
    <row r="10" spans="1:6" ht="27.75" x14ac:dyDescent="0.2">
      <c r="A10" s="28">
        <v>5</v>
      </c>
      <c r="B10" s="28" t="s">
        <v>72</v>
      </c>
      <c r="C10" s="31" t="s">
        <v>150</v>
      </c>
      <c r="D10" s="30">
        <v>3</v>
      </c>
      <c r="E10" s="30" t="s">
        <v>163</v>
      </c>
      <c r="F10" s="8"/>
    </row>
    <row r="11" spans="1:6" x14ac:dyDescent="0.2">
      <c r="A11" s="3">
        <v>6</v>
      </c>
      <c r="B11" s="3" t="s">
        <v>18</v>
      </c>
      <c r="C11" s="4" t="s">
        <v>0</v>
      </c>
      <c r="D11" s="5">
        <v>2</v>
      </c>
      <c r="E11" s="5" t="s">
        <v>163</v>
      </c>
      <c r="F11" s="8"/>
    </row>
    <row r="12" spans="1:6" x14ac:dyDescent="0.2">
      <c r="A12" s="3">
        <v>7</v>
      </c>
      <c r="B12" s="3" t="s">
        <v>19</v>
      </c>
      <c r="C12" s="4" t="s">
        <v>1</v>
      </c>
      <c r="D12" s="3">
        <v>2</v>
      </c>
      <c r="E12" s="5" t="s">
        <v>163</v>
      </c>
      <c r="F12" s="8"/>
    </row>
    <row r="13" spans="1:6" x14ac:dyDescent="0.2">
      <c r="A13" s="3">
        <v>8</v>
      </c>
      <c r="B13" s="3" t="s">
        <v>20</v>
      </c>
      <c r="C13" s="4" t="s">
        <v>2</v>
      </c>
      <c r="D13" s="3">
        <v>3</v>
      </c>
      <c r="E13" s="5" t="s">
        <v>163</v>
      </c>
      <c r="F13" s="8"/>
    </row>
    <row r="14" spans="1:6" x14ac:dyDescent="0.2">
      <c r="A14" s="3"/>
      <c r="B14" s="3"/>
      <c r="C14" s="11" t="s">
        <v>158</v>
      </c>
      <c r="D14" s="7">
        <f>SUM(D6:D13)</f>
        <v>21</v>
      </c>
      <c r="E14" s="7"/>
      <c r="F14" s="8"/>
    </row>
    <row r="15" spans="1:6" x14ac:dyDescent="0.2">
      <c r="A15" s="32">
        <v>9</v>
      </c>
      <c r="B15" s="32" t="s">
        <v>131</v>
      </c>
      <c r="C15" s="33" t="s">
        <v>54</v>
      </c>
      <c r="D15" s="34">
        <v>3</v>
      </c>
      <c r="E15" s="34" t="s">
        <v>164</v>
      </c>
      <c r="F15" s="29" t="s">
        <v>150</v>
      </c>
    </row>
    <row r="16" spans="1:6" x14ac:dyDescent="0.2">
      <c r="A16" s="3">
        <v>10</v>
      </c>
      <c r="B16" s="3" t="s">
        <v>23</v>
      </c>
      <c r="C16" s="4" t="s">
        <v>5</v>
      </c>
      <c r="D16" s="5">
        <v>3</v>
      </c>
      <c r="E16" s="5" t="s">
        <v>164</v>
      </c>
      <c r="F16" s="8" t="s">
        <v>3</v>
      </c>
    </row>
    <row r="17" spans="1:6" x14ac:dyDescent="0.2">
      <c r="A17" s="3">
        <v>11</v>
      </c>
      <c r="B17" s="3" t="s">
        <v>21</v>
      </c>
      <c r="C17" s="4" t="s">
        <v>49</v>
      </c>
      <c r="D17" s="5">
        <v>2</v>
      </c>
      <c r="E17" s="5" t="s">
        <v>164</v>
      </c>
      <c r="F17" s="8" t="s">
        <v>3</v>
      </c>
    </row>
    <row r="18" spans="1:6" x14ac:dyDescent="0.2">
      <c r="A18" s="3">
        <v>12</v>
      </c>
      <c r="B18" s="3" t="s">
        <v>42</v>
      </c>
      <c r="C18" s="4" t="s">
        <v>56</v>
      </c>
      <c r="D18" s="5">
        <v>2</v>
      </c>
      <c r="E18" s="5" t="s">
        <v>164</v>
      </c>
      <c r="F18" s="8" t="s">
        <v>12</v>
      </c>
    </row>
    <row r="19" spans="1:6" x14ac:dyDescent="0.2">
      <c r="A19" s="3">
        <v>13</v>
      </c>
      <c r="B19" s="3" t="s">
        <v>120</v>
      </c>
      <c r="C19" s="6" t="s">
        <v>153</v>
      </c>
      <c r="D19" s="5">
        <v>3</v>
      </c>
      <c r="E19" s="5" t="s">
        <v>164</v>
      </c>
      <c r="F19" s="8" t="s">
        <v>37</v>
      </c>
    </row>
    <row r="20" spans="1:6" x14ac:dyDescent="0.2">
      <c r="A20" s="3">
        <v>14</v>
      </c>
      <c r="B20" s="3" t="s">
        <v>44</v>
      </c>
      <c r="C20" s="4" t="s">
        <v>38</v>
      </c>
      <c r="D20" s="3">
        <v>3</v>
      </c>
      <c r="E20" s="5" t="s">
        <v>164</v>
      </c>
      <c r="F20" s="8" t="s">
        <v>36</v>
      </c>
    </row>
    <row r="21" spans="1:6" x14ac:dyDescent="0.2">
      <c r="A21" s="3">
        <v>15</v>
      </c>
      <c r="B21" s="3" t="s">
        <v>22</v>
      </c>
      <c r="C21" s="4" t="s">
        <v>4</v>
      </c>
      <c r="D21" s="3">
        <v>2</v>
      </c>
      <c r="E21" s="5" t="s">
        <v>164</v>
      </c>
      <c r="F21" s="8"/>
    </row>
    <row r="22" spans="1:6" x14ac:dyDescent="0.2">
      <c r="A22" s="3">
        <v>16</v>
      </c>
      <c r="B22" s="3" t="s">
        <v>45</v>
      </c>
      <c r="C22" s="4" t="s">
        <v>40</v>
      </c>
      <c r="D22" s="5">
        <v>2</v>
      </c>
      <c r="E22" s="5" t="s">
        <v>164</v>
      </c>
      <c r="F22" s="8"/>
    </row>
    <row r="23" spans="1:6" x14ac:dyDescent="0.2">
      <c r="A23" s="3">
        <v>17</v>
      </c>
      <c r="B23" s="3" t="s">
        <v>73</v>
      </c>
      <c r="C23" s="4" t="s">
        <v>57</v>
      </c>
      <c r="D23" s="3">
        <v>2</v>
      </c>
      <c r="E23" s="5" t="s">
        <v>164</v>
      </c>
      <c r="F23" s="8" t="s">
        <v>2</v>
      </c>
    </row>
    <row r="24" spans="1:6" s="19" customFormat="1" x14ac:dyDescent="0.2">
      <c r="A24" s="1"/>
      <c r="B24" s="1"/>
      <c r="C24" s="11" t="s">
        <v>145</v>
      </c>
      <c r="D24" s="7">
        <f>SUM(D15:D23)</f>
        <v>22</v>
      </c>
      <c r="E24" s="7"/>
      <c r="F24" s="12"/>
    </row>
    <row r="25" spans="1:6" x14ac:dyDescent="0.2">
      <c r="A25" s="3">
        <v>18</v>
      </c>
      <c r="B25" s="3" t="s">
        <v>28</v>
      </c>
      <c r="C25" s="4" t="s">
        <v>8</v>
      </c>
      <c r="D25" s="5">
        <v>3</v>
      </c>
      <c r="E25" s="5" t="s">
        <v>165</v>
      </c>
      <c r="F25" s="8" t="s">
        <v>5</v>
      </c>
    </row>
    <row r="26" spans="1:6" x14ac:dyDescent="0.2">
      <c r="A26" s="3">
        <v>19</v>
      </c>
      <c r="B26" s="3" t="s">
        <v>26</v>
      </c>
      <c r="C26" s="4" t="s">
        <v>6</v>
      </c>
      <c r="D26" s="5">
        <v>3</v>
      </c>
      <c r="E26" s="5" t="s">
        <v>165</v>
      </c>
      <c r="F26" s="8" t="s">
        <v>5</v>
      </c>
    </row>
    <row r="27" spans="1:6" x14ac:dyDescent="0.2">
      <c r="A27" s="3">
        <v>20</v>
      </c>
      <c r="B27" s="3" t="s">
        <v>63</v>
      </c>
      <c r="C27" s="4" t="s">
        <v>50</v>
      </c>
      <c r="D27" s="5">
        <v>3</v>
      </c>
      <c r="E27" s="5" t="s">
        <v>165</v>
      </c>
      <c r="F27" s="8" t="s">
        <v>5</v>
      </c>
    </row>
    <row r="28" spans="1:6" x14ac:dyDescent="0.2">
      <c r="A28" s="3">
        <v>21</v>
      </c>
      <c r="B28" s="3" t="s">
        <v>132</v>
      </c>
      <c r="C28" s="6" t="s">
        <v>121</v>
      </c>
      <c r="D28" s="5">
        <v>2</v>
      </c>
      <c r="E28" s="5" t="s">
        <v>165</v>
      </c>
      <c r="F28" s="8" t="s">
        <v>54</v>
      </c>
    </row>
    <row r="29" spans="1:6" x14ac:dyDescent="0.2">
      <c r="A29" s="3">
        <v>22</v>
      </c>
      <c r="B29" s="3" t="s">
        <v>24</v>
      </c>
      <c r="C29" s="4" t="s">
        <v>103</v>
      </c>
      <c r="D29" s="5">
        <v>2</v>
      </c>
      <c r="E29" s="5" t="s">
        <v>165</v>
      </c>
      <c r="F29" s="8" t="s">
        <v>5</v>
      </c>
    </row>
    <row r="30" spans="1:6" x14ac:dyDescent="0.2">
      <c r="A30" s="3">
        <v>23</v>
      </c>
      <c r="B30" s="3" t="s">
        <v>41</v>
      </c>
      <c r="C30" s="4" t="s">
        <v>154</v>
      </c>
      <c r="D30" s="5">
        <v>2</v>
      </c>
      <c r="E30" s="5" t="s">
        <v>165</v>
      </c>
      <c r="F30" s="8" t="s">
        <v>153</v>
      </c>
    </row>
    <row r="31" spans="1:6" x14ac:dyDescent="0.2">
      <c r="A31" s="3">
        <v>24</v>
      </c>
      <c r="B31" s="3" t="s">
        <v>118</v>
      </c>
      <c r="C31" s="6" t="s">
        <v>119</v>
      </c>
      <c r="D31" s="5">
        <v>2</v>
      </c>
      <c r="E31" s="5" t="s">
        <v>165</v>
      </c>
      <c r="F31" s="8"/>
    </row>
    <row r="32" spans="1:6" x14ac:dyDescent="0.2">
      <c r="A32" s="32">
        <v>25</v>
      </c>
      <c r="B32" s="32" t="s">
        <v>129</v>
      </c>
      <c r="C32" s="33" t="s">
        <v>61</v>
      </c>
      <c r="D32" s="30">
        <v>3</v>
      </c>
      <c r="E32" s="30" t="s">
        <v>165</v>
      </c>
      <c r="F32" s="29" t="s">
        <v>150</v>
      </c>
    </row>
    <row r="33" spans="1:6" x14ac:dyDescent="0.2">
      <c r="A33" s="3">
        <v>26</v>
      </c>
      <c r="B33" s="3" t="s">
        <v>46</v>
      </c>
      <c r="C33" s="4" t="s">
        <v>151</v>
      </c>
      <c r="D33" s="3">
        <v>2</v>
      </c>
      <c r="E33" s="5" t="s">
        <v>165</v>
      </c>
      <c r="F33" s="8" t="s">
        <v>5</v>
      </c>
    </row>
    <row r="34" spans="1:6" s="19" customFormat="1" x14ac:dyDescent="0.2">
      <c r="A34" s="1"/>
      <c r="B34" s="1"/>
      <c r="C34" s="11" t="s">
        <v>146</v>
      </c>
      <c r="D34" s="7">
        <f>SUM(D25:D33)</f>
        <v>22</v>
      </c>
      <c r="E34" s="7"/>
      <c r="F34" s="12"/>
    </row>
    <row r="35" spans="1:6" x14ac:dyDescent="0.2">
      <c r="A35" s="3">
        <v>27</v>
      </c>
      <c r="B35" s="3" t="s">
        <v>34</v>
      </c>
      <c r="C35" s="4" t="s">
        <v>11</v>
      </c>
      <c r="D35" s="5">
        <v>3</v>
      </c>
      <c r="E35" s="5" t="s">
        <v>166</v>
      </c>
      <c r="F35" s="8" t="s">
        <v>6</v>
      </c>
    </row>
    <row r="36" spans="1:6" x14ac:dyDescent="0.2">
      <c r="A36" s="3">
        <v>28</v>
      </c>
      <c r="B36" s="3" t="s">
        <v>29</v>
      </c>
      <c r="C36" s="4" t="s">
        <v>106</v>
      </c>
      <c r="D36" s="5">
        <v>2</v>
      </c>
      <c r="E36" s="5" t="s">
        <v>166</v>
      </c>
      <c r="F36" s="8" t="s">
        <v>8</v>
      </c>
    </row>
    <row r="37" spans="1:6" x14ac:dyDescent="0.2">
      <c r="A37" s="3">
        <v>29</v>
      </c>
      <c r="B37" s="3" t="s">
        <v>27</v>
      </c>
      <c r="C37" s="4" t="s">
        <v>122</v>
      </c>
      <c r="D37" s="5">
        <v>2</v>
      </c>
      <c r="E37" s="5" t="s">
        <v>166</v>
      </c>
      <c r="F37" s="8" t="s">
        <v>6</v>
      </c>
    </row>
    <row r="38" spans="1:6" x14ac:dyDescent="0.2">
      <c r="A38" s="3">
        <v>30</v>
      </c>
      <c r="B38" s="3" t="s">
        <v>30</v>
      </c>
      <c r="C38" s="4" t="s">
        <v>9</v>
      </c>
      <c r="D38" s="5">
        <v>3</v>
      </c>
      <c r="E38" s="5" t="s">
        <v>166</v>
      </c>
      <c r="F38" s="8" t="s">
        <v>6</v>
      </c>
    </row>
    <row r="39" spans="1:6" x14ac:dyDescent="0.2">
      <c r="A39" s="3">
        <v>31</v>
      </c>
      <c r="B39" s="3" t="s">
        <v>62</v>
      </c>
      <c r="C39" s="6" t="s">
        <v>52</v>
      </c>
      <c r="D39" s="5">
        <v>3</v>
      </c>
      <c r="E39" s="5" t="s">
        <v>166</v>
      </c>
      <c r="F39" s="8" t="s">
        <v>8</v>
      </c>
    </row>
    <row r="40" spans="1:6" x14ac:dyDescent="0.2">
      <c r="A40" s="3">
        <v>32</v>
      </c>
      <c r="B40" s="3" t="s">
        <v>32</v>
      </c>
      <c r="C40" s="4" t="s">
        <v>10</v>
      </c>
      <c r="D40" s="5">
        <v>3</v>
      </c>
      <c r="E40" s="5" t="s">
        <v>166</v>
      </c>
      <c r="F40" s="8" t="s">
        <v>6</v>
      </c>
    </row>
    <row r="41" spans="1:6" x14ac:dyDescent="0.2">
      <c r="A41" s="3">
        <v>33</v>
      </c>
      <c r="B41" s="3" t="s">
        <v>64</v>
      </c>
      <c r="C41" s="4" t="s">
        <v>123</v>
      </c>
      <c r="D41" s="5">
        <v>2</v>
      </c>
      <c r="E41" s="5" t="s">
        <v>166</v>
      </c>
      <c r="F41" s="8" t="s">
        <v>68</v>
      </c>
    </row>
    <row r="42" spans="1:6" x14ac:dyDescent="0.2">
      <c r="A42" s="3">
        <v>34</v>
      </c>
      <c r="B42" s="3" t="s">
        <v>130</v>
      </c>
      <c r="C42" s="4" t="s">
        <v>128</v>
      </c>
      <c r="D42" s="5">
        <v>2</v>
      </c>
      <c r="E42" s="5" t="s">
        <v>166</v>
      </c>
      <c r="F42" s="8" t="s">
        <v>61</v>
      </c>
    </row>
    <row r="43" spans="1:6" x14ac:dyDescent="0.2">
      <c r="A43" s="3">
        <v>35</v>
      </c>
      <c r="B43" s="3" t="s">
        <v>47</v>
      </c>
      <c r="C43" s="4" t="s">
        <v>152</v>
      </c>
      <c r="D43" s="5">
        <v>2</v>
      </c>
      <c r="E43" s="5" t="s">
        <v>166</v>
      </c>
      <c r="F43" s="8" t="s">
        <v>48</v>
      </c>
    </row>
    <row r="44" spans="1:6" x14ac:dyDescent="0.2">
      <c r="A44" s="3"/>
      <c r="B44" s="3"/>
      <c r="C44" s="11" t="s">
        <v>147</v>
      </c>
      <c r="D44" s="7">
        <f>SUM(D35:D43)</f>
        <v>22</v>
      </c>
      <c r="E44" s="7"/>
      <c r="F44" s="8"/>
    </row>
    <row r="45" spans="1:6" x14ac:dyDescent="0.2">
      <c r="A45" s="3">
        <v>36</v>
      </c>
      <c r="B45" s="3" t="s">
        <v>67</v>
      </c>
      <c r="C45" s="6" t="s">
        <v>53</v>
      </c>
      <c r="D45" s="5">
        <v>3</v>
      </c>
      <c r="E45" s="5" t="s">
        <v>167</v>
      </c>
      <c r="F45" s="8" t="s">
        <v>9</v>
      </c>
    </row>
    <row r="46" spans="1:6" x14ac:dyDescent="0.2">
      <c r="A46" s="3">
        <v>37</v>
      </c>
      <c r="B46" s="3" t="s">
        <v>31</v>
      </c>
      <c r="C46" s="4" t="s">
        <v>104</v>
      </c>
      <c r="D46" s="5">
        <v>2</v>
      </c>
      <c r="E46" s="5" t="s">
        <v>167</v>
      </c>
      <c r="F46" s="8" t="s">
        <v>9</v>
      </c>
    </row>
    <row r="47" spans="1:6" x14ac:dyDescent="0.2">
      <c r="A47" s="3">
        <v>38</v>
      </c>
      <c r="B47" s="3" t="s">
        <v>65</v>
      </c>
      <c r="C47" s="6" t="s">
        <v>124</v>
      </c>
      <c r="D47" s="5">
        <v>2</v>
      </c>
      <c r="E47" s="5" t="s">
        <v>167</v>
      </c>
      <c r="F47" s="9" t="s">
        <v>52</v>
      </c>
    </row>
    <row r="48" spans="1:6" x14ac:dyDescent="0.2">
      <c r="A48" s="3">
        <v>39</v>
      </c>
      <c r="B48" s="3" t="s">
        <v>33</v>
      </c>
      <c r="C48" s="4" t="s">
        <v>125</v>
      </c>
      <c r="D48" s="5">
        <v>2</v>
      </c>
      <c r="E48" s="5" t="s">
        <v>167</v>
      </c>
      <c r="F48" s="8" t="s">
        <v>10</v>
      </c>
    </row>
    <row r="49" spans="1:6" x14ac:dyDescent="0.2">
      <c r="A49" s="3">
        <v>40</v>
      </c>
      <c r="B49" s="3" t="s">
        <v>66</v>
      </c>
      <c r="C49" s="6" t="s">
        <v>51</v>
      </c>
      <c r="D49" s="5">
        <v>3</v>
      </c>
      <c r="E49" s="5" t="s">
        <v>167</v>
      </c>
      <c r="F49" s="8" t="s">
        <v>8</v>
      </c>
    </row>
    <row r="50" spans="1:6" x14ac:dyDescent="0.2">
      <c r="A50" s="3">
        <v>41</v>
      </c>
      <c r="B50" s="3" t="s">
        <v>35</v>
      </c>
      <c r="C50" s="4" t="s">
        <v>126</v>
      </c>
      <c r="D50" s="5">
        <v>2</v>
      </c>
      <c r="E50" s="5" t="s">
        <v>167</v>
      </c>
      <c r="F50" s="8" t="s">
        <v>11</v>
      </c>
    </row>
    <row r="51" spans="1:6" x14ac:dyDescent="0.2">
      <c r="A51" s="3">
        <v>42</v>
      </c>
      <c r="B51" s="3" t="s">
        <v>133</v>
      </c>
      <c r="C51" s="4" t="s">
        <v>58</v>
      </c>
      <c r="D51" s="5">
        <v>2</v>
      </c>
      <c r="E51" s="5" t="s">
        <v>167</v>
      </c>
      <c r="F51" s="8" t="s">
        <v>9</v>
      </c>
    </row>
    <row r="52" spans="1:6" ht="27.75" x14ac:dyDescent="0.2">
      <c r="A52" s="32">
        <v>43</v>
      </c>
      <c r="B52" s="32" t="s">
        <v>134</v>
      </c>
      <c r="C52" s="33" t="s">
        <v>55</v>
      </c>
      <c r="D52" s="30">
        <v>3</v>
      </c>
      <c r="E52" s="30" t="s">
        <v>167</v>
      </c>
      <c r="F52" s="29" t="s">
        <v>69</v>
      </c>
    </row>
    <row r="53" spans="1:6" x14ac:dyDescent="0.2">
      <c r="A53" s="3"/>
      <c r="B53" s="3"/>
      <c r="C53" s="11" t="s">
        <v>148</v>
      </c>
      <c r="D53" s="1">
        <f>SUM(D45:D52)</f>
        <v>19</v>
      </c>
      <c r="E53" s="1"/>
      <c r="F53" s="8"/>
    </row>
    <row r="54" spans="1:6" x14ac:dyDescent="0.2">
      <c r="A54" s="3">
        <v>44</v>
      </c>
      <c r="B54" s="3" t="s">
        <v>92</v>
      </c>
      <c r="C54" s="4" t="s">
        <v>14</v>
      </c>
      <c r="D54" s="3">
        <v>6</v>
      </c>
      <c r="E54" s="5" t="s">
        <v>168</v>
      </c>
      <c r="F54" s="8" t="s">
        <v>70</v>
      </c>
    </row>
    <row r="55" spans="1:6" x14ac:dyDescent="0.2">
      <c r="A55" s="3">
        <v>45</v>
      </c>
      <c r="B55" s="3" t="s">
        <v>93</v>
      </c>
      <c r="C55" s="4" t="s">
        <v>127</v>
      </c>
      <c r="D55" s="3">
        <v>6</v>
      </c>
      <c r="E55" s="5" t="s">
        <v>168</v>
      </c>
      <c r="F55" s="8" t="s">
        <v>70</v>
      </c>
    </row>
    <row r="56" spans="1:6" x14ac:dyDescent="0.2">
      <c r="A56" s="3"/>
      <c r="B56" s="3"/>
      <c r="C56" s="11" t="s">
        <v>149</v>
      </c>
      <c r="D56" s="1">
        <f>SUM(D55)</f>
        <v>6</v>
      </c>
      <c r="E56" s="5"/>
      <c r="F56" s="3"/>
    </row>
    <row r="57" spans="1:6" x14ac:dyDescent="0.2">
      <c r="A57" s="3"/>
      <c r="B57" s="3"/>
      <c r="C57" s="12" t="s">
        <v>16</v>
      </c>
      <c r="D57" s="1">
        <f>D14+D24+D34+D44+D53+D56</f>
        <v>112</v>
      </c>
      <c r="E57" s="1"/>
      <c r="F57" s="3"/>
    </row>
    <row r="58" spans="1:6" x14ac:dyDescent="0.2">
      <c r="C58" s="15"/>
      <c r="D58" s="15"/>
      <c r="E58" s="20"/>
    </row>
    <row r="59" spans="1:6" x14ac:dyDescent="0.2">
      <c r="C59" s="15"/>
      <c r="D59" s="15"/>
      <c r="E59" s="20"/>
    </row>
    <row r="60" spans="1:6" x14ac:dyDescent="0.2">
      <c r="C60" s="15"/>
      <c r="D60" s="15"/>
      <c r="E60" s="20"/>
    </row>
    <row r="61" spans="1:6" x14ac:dyDescent="0.2">
      <c r="C61" s="15"/>
      <c r="D61" s="15"/>
      <c r="E61" s="20"/>
    </row>
    <row r="62" spans="1:6" x14ac:dyDescent="0.2">
      <c r="C62" s="15"/>
      <c r="D62" s="15"/>
      <c r="E62" s="20"/>
    </row>
    <row r="63" spans="1:6" x14ac:dyDescent="0.2">
      <c r="C63" s="15"/>
      <c r="D63" s="15"/>
      <c r="E63" s="20"/>
    </row>
    <row r="64" spans="1:6" x14ac:dyDescent="0.2">
      <c r="C64" s="15"/>
      <c r="D64" s="15"/>
      <c r="E64" s="20"/>
    </row>
    <row r="65" spans="3:5" x14ac:dyDescent="0.2">
      <c r="C65" s="15"/>
      <c r="D65" s="15"/>
      <c r="E65" s="20"/>
    </row>
  </sheetData>
  <sortState xmlns:xlrd2="http://schemas.microsoft.com/office/spreadsheetml/2017/richdata2" ref="A50:F57">
    <sortCondition ref="A50"/>
  </sortState>
  <mergeCells count="4">
    <mergeCell ref="A4:F4"/>
    <mergeCell ref="A1:F1"/>
    <mergeCell ref="A2:F2"/>
    <mergeCell ref="A3:F3"/>
  </mergeCells>
  <pageMargins left="0.51181102362204722" right="0.51181102362204722" top="0.19685039370078741" bottom="0.15748031496062992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57"/>
  <sheetViews>
    <sheetView topLeftCell="A4" workbookViewId="0">
      <selection activeCell="D6" sqref="D6:D13"/>
    </sheetView>
  </sheetViews>
  <sheetFormatPr defaultColWidth="9.14453125" defaultRowHeight="15" x14ac:dyDescent="0.2"/>
  <cols>
    <col min="1" max="1" width="6.3203125" style="13" customWidth="1"/>
    <col min="2" max="2" width="8.609375" style="13" customWidth="1"/>
    <col min="3" max="3" width="34.70703125" style="13" customWidth="1"/>
    <col min="4" max="4" width="6.9921875" style="13" customWidth="1"/>
    <col min="5" max="5" width="5.24609375" style="13" customWidth="1"/>
    <col min="6" max="6" width="37.26171875" style="13" customWidth="1"/>
    <col min="7" max="16384" width="9.14453125" style="13"/>
  </cols>
  <sheetData>
    <row r="1" spans="1:6" x14ac:dyDescent="0.2">
      <c r="A1" s="44" t="s">
        <v>15</v>
      </c>
      <c r="B1" s="44"/>
      <c r="C1" s="44"/>
      <c r="D1" s="44"/>
      <c r="E1" s="44"/>
      <c r="F1" s="44"/>
    </row>
    <row r="2" spans="1:6" x14ac:dyDescent="0.2">
      <c r="A2" s="44" t="s">
        <v>169</v>
      </c>
      <c r="B2" s="44"/>
      <c r="C2" s="44"/>
      <c r="D2" s="44"/>
      <c r="E2" s="44"/>
      <c r="F2" s="44"/>
    </row>
    <row r="3" spans="1:6" x14ac:dyDescent="0.2">
      <c r="A3" s="44" t="s">
        <v>156</v>
      </c>
      <c r="B3" s="44"/>
      <c r="C3" s="44"/>
      <c r="D3" s="44"/>
      <c r="E3" s="44"/>
      <c r="F3" s="44"/>
    </row>
    <row r="4" spans="1:6" ht="3.75" customHeight="1" x14ac:dyDescent="0.2">
      <c r="A4" s="27"/>
      <c r="B4" s="27"/>
      <c r="C4" s="27"/>
      <c r="D4" s="27"/>
      <c r="E4" s="27"/>
      <c r="F4" s="27"/>
    </row>
    <row r="5" spans="1:6" ht="30.75" customHeight="1" x14ac:dyDescent="0.2">
      <c r="A5" s="36" t="s">
        <v>159</v>
      </c>
      <c r="B5" s="37" t="s">
        <v>170</v>
      </c>
      <c r="C5" s="37" t="s">
        <v>15</v>
      </c>
      <c r="D5" s="37" t="s">
        <v>160</v>
      </c>
      <c r="E5" s="37" t="s">
        <v>161</v>
      </c>
      <c r="F5" s="37" t="s">
        <v>162</v>
      </c>
    </row>
    <row r="6" spans="1:6" x14ac:dyDescent="0.2">
      <c r="A6" s="3">
        <v>1</v>
      </c>
      <c r="B6" s="3" t="s">
        <v>17</v>
      </c>
      <c r="C6" s="4" t="s">
        <v>3</v>
      </c>
      <c r="D6" s="3">
        <v>3</v>
      </c>
      <c r="E6" s="5" t="s">
        <v>163</v>
      </c>
      <c r="F6" s="4"/>
    </row>
    <row r="7" spans="1:6" x14ac:dyDescent="0.2">
      <c r="A7" s="3">
        <v>2</v>
      </c>
      <c r="B7" s="3" t="s">
        <v>25</v>
      </c>
      <c r="C7" s="4" t="s">
        <v>12</v>
      </c>
      <c r="D7" s="3">
        <v>2</v>
      </c>
      <c r="E7" s="5" t="s">
        <v>163</v>
      </c>
      <c r="F7" s="4"/>
    </row>
    <row r="8" spans="1:6" x14ac:dyDescent="0.2">
      <c r="A8" s="3">
        <v>3</v>
      </c>
      <c r="B8" s="3" t="s">
        <v>71</v>
      </c>
      <c r="C8" s="4" t="s">
        <v>37</v>
      </c>
      <c r="D8" s="3">
        <v>3</v>
      </c>
      <c r="E8" s="5" t="s">
        <v>163</v>
      </c>
      <c r="F8" s="4"/>
    </row>
    <row r="9" spans="1:6" x14ac:dyDescent="0.2">
      <c r="A9" s="3">
        <v>4</v>
      </c>
      <c r="B9" s="3" t="s">
        <v>43</v>
      </c>
      <c r="C9" s="4" t="s">
        <v>36</v>
      </c>
      <c r="D9" s="3">
        <v>3</v>
      </c>
      <c r="E9" s="5" t="s">
        <v>163</v>
      </c>
      <c r="F9" s="4"/>
    </row>
    <row r="10" spans="1:6" ht="27.75" x14ac:dyDescent="0.2">
      <c r="A10" s="28">
        <v>5</v>
      </c>
      <c r="B10" s="28" t="s">
        <v>72</v>
      </c>
      <c r="C10" s="29" t="s">
        <v>150</v>
      </c>
      <c r="D10" s="28">
        <v>3</v>
      </c>
      <c r="E10" s="30" t="s">
        <v>163</v>
      </c>
      <c r="F10" s="4"/>
    </row>
    <row r="11" spans="1:6" x14ac:dyDescent="0.2">
      <c r="A11" s="3">
        <v>6</v>
      </c>
      <c r="B11" s="3" t="s">
        <v>18</v>
      </c>
      <c r="C11" s="4" t="s">
        <v>0</v>
      </c>
      <c r="D11" s="3">
        <v>2</v>
      </c>
      <c r="E11" s="5" t="s">
        <v>163</v>
      </c>
      <c r="F11" s="4"/>
    </row>
    <row r="12" spans="1:6" x14ac:dyDescent="0.2">
      <c r="A12" s="3">
        <v>7</v>
      </c>
      <c r="B12" s="3" t="s">
        <v>19</v>
      </c>
      <c r="C12" s="4" t="s">
        <v>1</v>
      </c>
      <c r="D12" s="3">
        <v>2</v>
      </c>
      <c r="E12" s="5" t="s">
        <v>163</v>
      </c>
      <c r="F12" s="4"/>
    </row>
    <row r="13" spans="1:6" x14ac:dyDescent="0.2">
      <c r="A13" s="3">
        <v>8</v>
      </c>
      <c r="B13" s="3" t="s">
        <v>20</v>
      </c>
      <c r="C13" s="4" t="s">
        <v>2</v>
      </c>
      <c r="D13" s="3">
        <v>3</v>
      </c>
      <c r="E13" s="5" t="s">
        <v>163</v>
      </c>
      <c r="F13" s="4"/>
    </row>
    <row r="14" spans="1:6" x14ac:dyDescent="0.2">
      <c r="A14" s="4"/>
      <c r="B14" s="4"/>
      <c r="C14" s="11" t="s">
        <v>144</v>
      </c>
      <c r="D14" s="7">
        <f>SUM(D6:D13)</f>
        <v>21</v>
      </c>
      <c r="E14" s="7"/>
      <c r="F14" s="11"/>
    </row>
    <row r="15" spans="1:6" x14ac:dyDescent="0.2">
      <c r="A15" s="3">
        <v>9</v>
      </c>
      <c r="B15" s="3" t="s">
        <v>23</v>
      </c>
      <c r="C15" s="4" t="s">
        <v>5</v>
      </c>
      <c r="D15" s="3">
        <v>3</v>
      </c>
      <c r="E15" s="5" t="s">
        <v>164</v>
      </c>
      <c r="F15" s="4" t="s">
        <v>3</v>
      </c>
    </row>
    <row r="16" spans="1:6" x14ac:dyDescent="0.2">
      <c r="A16" s="3">
        <v>10</v>
      </c>
      <c r="B16" s="3" t="s">
        <v>21</v>
      </c>
      <c r="C16" s="4" t="s">
        <v>49</v>
      </c>
      <c r="D16" s="3">
        <v>2</v>
      </c>
      <c r="E16" s="5" t="s">
        <v>164</v>
      </c>
      <c r="F16" s="4" t="s">
        <v>3</v>
      </c>
    </row>
    <row r="17" spans="1:6" x14ac:dyDescent="0.2">
      <c r="A17" s="3">
        <v>11</v>
      </c>
      <c r="B17" s="3" t="s">
        <v>42</v>
      </c>
      <c r="C17" s="4" t="s">
        <v>56</v>
      </c>
      <c r="D17" s="5">
        <v>2</v>
      </c>
      <c r="E17" s="5" t="s">
        <v>164</v>
      </c>
      <c r="F17" s="4" t="s">
        <v>12</v>
      </c>
    </row>
    <row r="18" spans="1:6" x14ac:dyDescent="0.2">
      <c r="A18" s="3">
        <v>12</v>
      </c>
      <c r="B18" s="3" t="s">
        <v>74</v>
      </c>
      <c r="C18" s="4" t="s">
        <v>75</v>
      </c>
      <c r="D18" s="3">
        <v>3</v>
      </c>
      <c r="E18" s="5" t="s">
        <v>164</v>
      </c>
      <c r="F18" s="4"/>
    </row>
    <row r="19" spans="1:6" x14ac:dyDescent="0.2">
      <c r="A19" s="3">
        <v>13</v>
      </c>
      <c r="B19" s="3" t="s">
        <v>99</v>
      </c>
      <c r="C19" s="21" t="s">
        <v>94</v>
      </c>
      <c r="D19" s="3">
        <v>3</v>
      </c>
      <c r="E19" s="5" t="s">
        <v>164</v>
      </c>
      <c r="F19" s="21"/>
    </row>
    <row r="20" spans="1:6" x14ac:dyDescent="0.2">
      <c r="A20" s="28">
        <v>14</v>
      </c>
      <c r="B20" s="28" t="s">
        <v>100</v>
      </c>
      <c r="C20" s="35" t="s">
        <v>76</v>
      </c>
      <c r="D20" s="28">
        <v>3</v>
      </c>
      <c r="E20" s="30" t="s">
        <v>164</v>
      </c>
      <c r="F20" s="29" t="s">
        <v>150</v>
      </c>
    </row>
    <row r="21" spans="1:6" x14ac:dyDescent="0.2">
      <c r="A21" s="3">
        <v>15</v>
      </c>
      <c r="B21" s="3" t="s">
        <v>44</v>
      </c>
      <c r="C21" s="4" t="s">
        <v>38</v>
      </c>
      <c r="D21" s="3">
        <v>3</v>
      </c>
      <c r="E21" s="5" t="s">
        <v>164</v>
      </c>
      <c r="F21" s="4" t="s">
        <v>36</v>
      </c>
    </row>
    <row r="22" spans="1:6" x14ac:dyDescent="0.2">
      <c r="A22" s="3">
        <v>16</v>
      </c>
      <c r="B22" s="3" t="s">
        <v>22</v>
      </c>
      <c r="C22" s="4" t="s">
        <v>4</v>
      </c>
      <c r="D22" s="3">
        <v>2</v>
      </c>
      <c r="E22" s="5" t="s">
        <v>164</v>
      </c>
      <c r="F22" s="4"/>
    </row>
    <row r="23" spans="1:6" x14ac:dyDescent="0.2">
      <c r="A23" s="3">
        <v>17</v>
      </c>
      <c r="B23" s="3" t="s">
        <v>73</v>
      </c>
      <c r="C23" s="4" t="s">
        <v>57</v>
      </c>
      <c r="D23" s="3">
        <v>2</v>
      </c>
      <c r="E23" s="5" t="s">
        <v>164</v>
      </c>
      <c r="F23" s="4" t="s">
        <v>2</v>
      </c>
    </row>
    <row r="24" spans="1:6" x14ac:dyDescent="0.2">
      <c r="A24" s="11"/>
      <c r="B24" s="11"/>
      <c r="C24" s="11" t="s">
        <v>145</v>
      </c>
      <c r="D24" s="7">
        <f>SUM(D15:D23)</f>
        <v>23</v>
      </c>
      <c r="E24" s="7"/>
      <c r="F24" s="11"/>
    </row>
    <row r="25" spans="1:6" s="2" customFormat="1" x14ac:dyDescent="0.2">
      <c r="A25" s="3">
        <v>18</v>
      </c>
      <c r="B25" s="3" t="s">
        <v>28</v>
      </c>
      <c r="C25" s="4" t="s">
        <v>8</v>
      </c>
      <c r="D25" s="3">
        <v>3</v>
      </c>
      <c r="E25" s="5" t="s">
        <v>165</v>
      </c>
      <c r="F25" s="4" t="s">
        <v>5</v>
      </c>
    </row>
    <row r="26" spans="1:6" x14ac:dyDescent="0.2">
      <c r="A26" s="3">
        <v>19</v>
      </c>
      <c r="B26" s="3" t="s">
        <v>26</v>
      </c>
      <c r="C26" s="4" t="s">
        <v>6</v>
      </c>
      <c r="D26" s="3">
        <v>3</v>
      </c>
      <c r="E26" s="5" t="s">
        <v>165</v>
      </c>
      <c r="F26" s="4" t="s">
        <v>5</v>
      </c>
    </row>
    <row r="27" spans="1:6" s="2" customFormat="1" x14ac:dyDescent="0.2">
      <c r="A27" s="3">
        <v>20</v>
      </c>
      <c r="B27" s="3" t="s">
        <v>24</v>
      </c>
      <c r="C27" s="4" t="s">
        <v>103</v>
      </c>
      <c r="D27" s="3">
        <v>2</v>
      </c>
      <c r="E27" s="5" t="s">
        <v>165</v>
      </c>
      <c r="F27" s="4" t="s">
        <v>5</v>
      </c>
    </row>
    <row r="28" spans="1:6" s="2" customFormat="1" x14ac:dyDescent="0.2">
      <c r="A28" s="3">
        <v>21</v>
      </c>
      <c r="B28" s="3" t="s">
        <v>78</v>
      </c>
      <c r="C28" s="4" t="s">
        <v>77</v>
      </c>
      <c r="D28" s="3">
        <v>3</v>
      </c>
      <c r="E28" s="5" t="s">
        <v>165</v>
      </c>
      <c r="F28" s="21" t="s">
        <v>94</v>
      </c>
    </row>
    <row r="29" spans="1:6" x14ac:dyDescent="0.2">
      <c r="A29" s="28">
        <v>22</v>
      </c>
      <c r="B29" s="28" t="s">
        <v>79</v>
      </c>
      <c r="C29" s="35" t="s">
        <v>80</v>
      </c>
      <c r="D29" s="28">
        <v>3</v>
      </c>
      <c r="E29" s="30" t="s">
        <v>165</v>
      </c>
      <c r="F29" s="29" t="s">
        <v>150</v>
      </c>
    </row>
    <row r="30" spans="1:6" x14ac:dyDescent="0.2">
      <c r="A30" s="3">
        <v>23</v>
      </c>
      <c r="B30" s="3" t="s">
        <v>81</v>
      </c>
      <c r="C30" s="4" t="s">
        <v>87</v>
      </c>
      <c r="D30" s="3">
        <v>3</v>
      </c>
      <c r="E30" s="5" t="s">
        <v>165</v>
      </c>
      <c r="F30" s="4" t="s">
        <v>75</v>
      </c>
    </row>
    <row r="31" spans="1:6" x14ac:dyDescent="0.2">
      <c r="A31" s="3">
        <v>24</v>
      </c>
      <c r="B31" s="3" t="s">
        <v>102</v>
      </c>
      <c r="C31" s="4" t="s">
        <v>85</v>
      </c>
      <c r="D31" s="3">
        <v>3</v>
      </c>
      <c r="E31" s="5" t="s">
        <v>165</v>
      </c>
      <c r="F31" s="4" t="s">
        <v>75</v>
      </c>
    </row>
    <row r="32" spans="1:6" x14ac:dyDescent="0.2">
      <c r="A32" s="3">
        <v>25</v>
      </c>
      <c r="B32" s="3" t="s">
        <v>84</v>
      </c>
      <c r="C32" s="4" t="s">
        <v>101</v>
      </c>
      <c r="D32" s="3">
        <v>2</v>
      </c>
      <c r="E32" s="5" t="s">
        <v>165</v>
      </c>
      <c r="F32" s="4" t="s">
        <v>76</v>
      </c>
    </row>
    <row r="33" spans="1:6" x14ac:dyDescent="0.2">
      <c r="A33" s="3">
        <v>26</v>
      </c>
      <c r="B33" s="3" t="s">
        <v>46</v>
      </c>
      <c r="C33" s="4" t="s">
        <v>151</v>
      </c>
      <c r="D33" s="3">
        <v>2</v>
      </c>
      <c r="E33" s="5" t="s">
        <v>165</v>
      </c>
      <c r="F33" s="4" t="s">
        <v>5</v>
      </c>
    </row>
    <row r="34" spans="1:6" x14ac:dyDescent="0.2">
      <c r="A34" s="11"/>
      <c r="B34" s="11"/>
      <c r="C34" s="11" t="s">
        <v>146</v>
      </c>
      <c r="D34" s="7">
        <f>SUM(D25:D33)</f>
        <v>24</v>
      </c>
      <c r="E34" s="7"/>
      <c r="F34" s="11"/>
    </row>
    <row r="35" spans="1:6" x14ac:dyDescent="0.2">
      <c r="A35" s="3">
        <v>27</v>
      </c>
      <c r="B35" s="3" t="s">
        <v>29</v>
      </c>
      <c r="C35" s="4" t="s">
        <v>106</v>
      </c>
      <c r="D35" s="3">
        <v>2</v>
      </c>
      <c r="E35" s="5" t="s">
        <v>166</v>
      </c>
      <c r="F35" s="4" t="s">
        <v>8</v>
      </c>
    </row>
    <row r="36" spans="1:6" x14ac:dyDescent="0.2">
      <c r="A36" s="3">
        <v>28</v>
      </c>
      <c r="B36" s="3" t="s">
        <v>27</v>
      </c>
      <c r="C36" s="4" t="s">
        <v>7</v>
      </c>
      <c r="D36" s="3">
        <v>2</v>
      </c>
      <c r="E36" s="5" t="s">
        <v>166</v>
      </c>
      <c r="F36" s="4" t="s">
        <v>6</v>
      </c>
    </row>
    <row r="37" spans="1:6" x14ac:dyDescent="0.2">
      <c r="A37" s="3">
        <v>29</v>
      </c>
      <c r="B37" s="3" t="s">
        <v>30</v>
      </c>
      <c r="C37" s="4" t="s">
        <v>9</v>
      </c>
      <c r="D37" s="3">
        <v>3</v>
      </c>
      <c r="E37" s="5" t="s">
        <v>166</v>
      </c>
      <c r="F37" s="4" t="s">
        <v>6</v>
      </c>
    </row>
    <row r="38" spans="1:6" x14ac:dyDescent="0.2">
      <c r="A38" s="3">
        <v>30</v>
      </c>
      <c r="B38" s="3" t="s">
        <v>32</v>
      </c>
      <c r="C38" s="4" t="s">
        <v>10</v>
      </c>
      <c r="D38" s="3">
        <v>3</v>
      </c>
      <c r="E38" s="5" t="s">
        <v>166</v>
      </c>
      <c r="F38" s="4" t="s">
        <v>6</v>
      </c>
    </row>
    <row r="39" spans="1:6" x14ac:dyDescent="0.2">
      <c r="A39" s="3">
        <v>31</v>
      </c>
      <c r="B39" s="3" t="s">
        <v>88</v>
      </c>
      <c r="C39" s="4" t="s">
        <v>83</v>
      </c>
      <c r="D39" s="3">
        <v>3</v>
      </c>
      <c r="E39" s="5" t="s">
        <v>166</v>
      </c>
      <c r="F39" s="4" t="s">
        <v>87</v>
      </c>
    </row>
    <row r="40" spans="1:6" x14ac:dyDescent="0.2">
      <c r="A40" s="3">
        <v>32</v>
      </c>
      <c r="B40" s="3" t="s">
        <v>82</v>
      </c>
      <c r="C40" s="4" t="s">
        <v>107</v>
      </c>
      <c r="D40" s="3">
        <v>2</v>
      </c>
      <c r="E40" s="5" t="s">
        <v>166</v>
      </c>
      <c r="F40" s="4" t="s">
        <v>77</v>
      </c>
    </row>
    <row r="41" spans="1:6" ht="27.75" x14ac:dyDescent="0.2">
      <c r="A41" s="32">
        <v>33</v>
      </c>
      <c r="B41" s="32" t="s">
        <v>89</v>
      </c>
      <c r="C41" s="29" t="s">
        <v>109</v>
      </c>
      <c r="D41" s="32">
        <v>2</v>
      </c>
      <c r="E41" s="34" t="s">
        <v>166</v>
      </c>
      <c r="F41" s="29" t="s">
        <v>87</v>
      </c>
    </row>
    <row r="42" spans="1:6" x14ac:dyDescent="0.2">
      <c r="A42" s="3">
        <v>34</v>
      </c>
      <c r="B42" s="3" t="s">
        <v>47</v>
      </c>
      <c r="C42" s="4" t="s">
        <v>152</v>
      </c>
      <c r="D42" s="3">
        <v>2</v>
      </c>
      <c r="E42" s="5" t="s">
        <v>166</v>
      </c>
      <c r="F42" s="4" t="s">
        <v>48</v>
      </c>
    </row>
    <row r="43" spans="1:6" x14ac:dyDescent="0.2">
      <c r="A43" s="3">
        <v>35</v>
      </c>
      <c r="B43" s="3" t="s">
        <v>45</v>
      </c>
      <c r="C43" s="4" t="s">
        <v>40</v>
      </c>
      <c r="D43" s="3">
        <v>2</v>
      </c>
      <c r="E43" s="5" t="s">
        <v>166</v>
      </c>
      <c r="F43" s="4"/>
    </row>
    <row r="44" spans="1:6" x14ac:dyDescent="0.2">
      <c r="A44" s="4"/>
      <c r="B44" s="4"/>
      <c r="C44" s="11" t="s">
        <v>147</v>
      </c>
      <c r="D44" s="7">
        <f>SUM(D35:D43)</f>
        <v>21</v>
      </c>
      <c r="E44" s="7"/>
      <c r="F44" s="1"/>
    </row>
    <row r="45" spans="1:6" x14ac:dyDescent="0.2">
      <c r="A45" s="3">
        <v>36</v>
      </c>
      <c r="B45" s="3" t="s">
        <v>31</v>
      </c>
      <c r="C45" s="4" t="s">
        <v>104</v>
      </c>
      <c r="D45" s="3">
        <v>2</v>
      </c>
      <c r="E45" s="5" t="s">
        <v>167</v>
      </c>
      <c r="F45" s="4" t="s">
        <v>9</v>
      </c>
    </row>
    <row r="46" spans="1:6" x14ac:dyDescent="0.2">
      <c r="A46" s="3">
        <v>37</v>
      </c>
      <c r="B46" s="3" t="s">
        <v>33</v>
      </c>
      <c r="C46" s="4" t="s">
        <v>125</v>
      </c>
      <c r="D46" s="3">
        <v>2</v>
      </c>
      <c r="E46" s="5" t="s">
        <v>167</v>
      </c>
      <c r="F46" s="4" t="s">
        <v>10</v>
      </c>
    </row>
    <row r="47" spans="1:6" x14ac:dyDescent="0.2">
      <c r="A47" s="28">
        <v>38</v>
      </c>
      <c r="B47" s="28" t="s">
        <v>86</v>
      </c>
      <c r="C47" s="29" t="s">
        <v>108</v>
      </c>
      <c r="D47" s="28">
        <v>2</v>
      </c>
      <c r="E47" s="30" t="s">
        <v>167</v>
      </c>
      <c r="F47" s="35" t="s">
        <v>80</v>
      </c>
    </row>
    <row r="48" spans="1:6" ht="27.75" x14ac:dyDescent="0.2">
      <c r="A48" s="28">
        <v>39</v>
      </c>
      <c r="B48" s="28" t="s">
        <v>105</v>
      </c>
      <c r="C48" s="29" t="s">
        <v>110</v>
      </c>
      <c r="D48" s="28">
        <v>2</v>
      </c>
      <c r="E48" s="30" t="s">
        <v>167</v>
      </c>
      <c r="F48" s="29" t="s">
        <v>85</v>
      </c>
    </row>
    <row r="49" spans="1:6" x14ac:dyDescent="0.2">
      <c r="A49" s="3">
        <v>40</v>
      </c>
      <c r="B49" s="3" t="s">
        <v>112</v>
      </c>
      <c r="C49" s="4" t="s">
        <v>90</v>
      </c>
      <c r="D49" s="3">
        <v>3</v>
      </c>
      <c r="E49" s="5" t="s">
        <v>167</v>
      </c>
      <c r="F49" s="4" t="s">
        <v>83</v>
      </c>
    </row>
    <row r="50" spans="1:6" s="2" customFormat="1" x14ac:dyDescent="0.2">
      <c r="A50" s="3">
        <v>41</v>
      </c>
      <c r="B50" s="3" t="s">
        <v>113</v>
      </c>
      <c r="C50" s="21" t="s">
        <v>91</v>
      </c>
      <c r="D50" s="3">
        <v>3</v>
      </c>
      <c r="E50" s="5" t="s">
        <v>167</v>
      </c>
      <c r="F50" s="4" t="s">
        <v>83</v>
      </c>
    </row>
    <row r="51" spans="1:6" x14ac:dyDescent="0.2">
      <c r="A51" s="3">
        <v>42</v>
      </c>
      <c r="B51" s="3" t="s">
        <v>114</v>
      </c>
      <c r="C51" s="4" t="s">
        <v>111</v>
      </c>
      <c r="D51" s="3">
        <v>2</v>
      </c>
      <c r="E51" s="5" t="s">
        <v>167</v>
      </c>
      <c r="F51" s="4" t="s">
        <v>83</v>
      </c>
    </row>
    <row r="52" spans="1:6" x14ac:dyDescent="0.2">
      <c r="A52" s="4"/>
      <c r="B52" s="4"/>
      <c r="C52" s="11" t="s">
        <v>148</v>
      </c>
      <c r="D52" s="1">
        <f>SUM(D45:D51)</f>
        <v>16</v>
      </c>
      <c r="E52" s="1"/>
      <c r="F52" s="11"/>
    </row>
    <row r="53" spans="1:6" x14ac:dyDescent="0.2">
      <c r="A53" s="3">
        <v>43</v>
      </c>
      <c r="B53" s="3" t="s">
        <v>92</v>
      </c>
      <c r="C53" s="4" t="s">
        <v>14</v>
      </c>
      <c r="D53" s="3">
        <v>6</v>
      </c>
      <c r="E53" s="5" t="s">
        <v>168</v>
      </c>
      <c r="F53" s="4" t="s">
        <v>157</v>
      </c>
    </row>
    <row r="54" spans="1:6" x14ac:dyDescent="0.2">
      <c r="A54" s="3">
        <v>44</v>
      </c>
      <c r="B54" s="3" t="s">
        <v>93</v>
      </c>
      <c r="C54" s="4" t="s">
        <v>39</v>
      </c>
      <c r="D54" s="3">
        <v>6</v>
      </c>
      <c r="E54" s="5" t="s">
        <v>168</v>
      </c>
      <c r="F54" s="4" t="s">
        <v>157</v>
      </c>
    </row>
    <row r="55" spans="1:6" x14ac:dyDescent="0.2">
      <c r="A55" s="4"/>
      <c r="B55" s="4"/>
      <c r="C55" s="11" t="s">
        <v>149</v>
      </c>
      <c r="D55" s="1">
        <f>SUM(D54)</f>
        <v>6</v>
      </c>
      <c r="E55" s="5"/>
      <c r="F55" s="12"/>
    </row>
    <row r="56" spans="1:6" x14ac:dyDescent="0.2">
      <c r="A56" s="4"/>
      <c r="B56" s="4"/>
      <c r="C56" s="12" t="s">
        <v>16</v>
      </c>
      <c r="D56" s="3">
        <f>D14+D24+D34+D44+D52+D55</f>
        <v>111</v>
      </c>
      <c r="E56" s="3"/>
      <c r="F56" s="4"/>
    </row>
    <row r="57" spans="1:6" x14ac:dyDescent="0.2">
      <c r="A57" s="2"/>
      <c r="B57" s="2"/>
      <c r="C57" s="2"/>
      <c r="D57" s="14"/>
      <c r="E57" s="14"/>
      <c r="F57" s="2"/>
    </row>
  </sheetData>
  <sortState xmlns:xlrd2="http://schemas.microsoft.com/office/spreadsheetml/2017/richdata2" ref="A49:F55">
    <sortCondition ref="A49"/>
  </sortState>
  <mergeCells count="3">
    <mergeCell ref="A1:F1"/>
    <mergeCell ref="A2:F2"/>
    <mergeCell ref="A3:F3"/>
  </mergeCells>
  <pageMargins left="0.51181102362204722" right="0.51181102362204722" top="0.15748031496062992" bottom="0.15748031496062992" header="0.31496062992125984" footer="0.31496062992125984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Lembar kerja</vt:lpstr>
      </vt:variant>
      <vt:variant>
        <vt:i4>3</vt:i4>
      </vt:variant>
      <vt:variant>
        <vt:lpstr>Rentang Bernama</vt:lpstr>
      </vt:variant>
      <vt:variant>
        <vt:i4>2</vt:i4>
      </vt:variant>
    </vt:vector>
  </HeadingPairs>
  <TitlesOfParts>
    <vt:vector size="5" baseType="lpstr">
      <vt:lpstr>Kurikulum</vt:lpstr>
      <vt:lpstr>AK</vt:lpstr>
      <vt:lpstr>APD</vt:lpstr>
      <vt:lpstr>AK!Print_Area</vt:lpstr>
      <vt:lpstr>APD!Print_Area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2016-05-09T13:29:27Z</dcterms:modified>
</cp:coreProperties>
</file>